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C:\Users\abutcher\Downloads\"/>
    </mc:Choice>
  </mc:AlternateContent>
  <xr:revisionPtr revIDLastSave="0" documentId="8_{E4B744F9-259F-4B66-BDC2-53E8C271970A}" xr6:coauthVersionLast="47" xr6:coauthVersionMax="47" xr10:uidLastSave="{00000000-0000-0000-0000-000000000000}"/>
  <workbookProtection workbookAlgorithmName="SHA-512" workbookHashValue="nbsEWf141hTdfp0Ah3Hbf3qeNNps5ZIwdVBmjzFJrvudI6hoyjVQ7xyYTfXETBC9apcdOrckABJxUC23m4Izxw==" workbookSaltValue="5EJxdr7zsvyOly4YEm+NtA==" workbookSpinCount="100000" lockStructure="1"/>
  <bookViews>
    <workbookView xWindow="-120" yWindow="-16320" windowWidth="29040" windowHeight="16440" activeTab="1" xr2:uid="{00000000-000D-0000-FFFF-FFFF00000000}"/>
  </bookViews>
  <sheets>
    <sheet name="Instructions" sheetId="4" r:id="rId1"/>
    <sheet name="Vendor Response Sheet" sheetId="2" r:id="rId2"/>
    <sheet name="County Scoring Sheet" sheetId="5"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2" i="5" l="1"/>
  <c r="C12" i="5"/>
  <c r="D12" i="5"/>
  <c r="E12" i="5"/>
  <c r="F12" i="5"/>
  <c r="G12" i="5"/>
  <c r="H12" i="5"/>
  <c r="B13" i="5"/>
  <c r="C13" i="5"/>
  <c r="D13" i="5"/>
  <c r="E13" i="5"/>
  <c r="F13" i="5"/>
  <c r="G13" i="5"/>
  <c r="H13" i="5"/>
  <c r="B14" i="5"/>
  <c r="C14" i="5"/>
  <c r="D14" i="5"/>
  <c r="E14" i="5"/>
  <c r="F14" i="5"/>
  <c r="G14" i="5"/>
  <c r="H14" i="5"/>
  <c r="B15" i="5"/>
  <c r="C15" i="5"/>
  <c r="D15" i="5"/>
  <c r="E15" i="5"/>
  <c r="F15" i="5"/>
  <c r="G15" i="5"/>
  <c r="H15" i="5"/>
  <c r="B16" i="5"/>
  <c r="C16" i="5"/>
  <c r="D16" i="5"/>
  <c r="E16" i="5"/>
  <c r="F16" i="5"/>
  <c r="G16" i="5"/>
  <c r="H16" i="5"/>
  <c r="B17" i="5"/>
  <c r="C17" i="5"/>
  <c r="D17" i="5"/>
  <c r="E17" i="5"/>
  <c r="F17" i="5"/>
  <c r="G17" i="5"/>
  <c r="H17" i="5"/>
  <c r="B18" i="5"/>
  <c r="C18" i="5"/>
  <c r="D18" i="5"/>
  <c r="E18" i="5"/>
  <c r="F18" i="5"/>
  <c r="G18" i="5"/>
  <c r="H18" i="5"/>
  <c r="B19" i="5"/>
  <c r="C19" i="5"/>
  <c r="D19" i="5"/>
  <c r="E19" i="5"/>
  <c r="F19" i="5"/>
  <c r="G19" i="5"/>
  <c r="H19" i="5"/>
  <c r="B20" i="5"/>
  <c r="C20" i="5"/>
  <c r="D20" i="5"/>
  <c r="E20" i="5"/>
  <c r="F20" i="5"/>
  <c r="G20" i="5"/>
  <c r="H20" i="5"/>
  <c r="B21" i="5"/>
  <c r="C21" i="5"/>
  <c r="D21" i="5"/>
  <c r="E21" i="5"/>
  <c r="F21" i="5"/>
  <c r="G21" i="5"/>
  <c r="H21" i="5"/>
  <c r="B22" i="5"/>
  <c r="C22" i="5"/>
  <c r="D22" i="5"/>
  <c r="E22" i="5"/>
  <c r="F22" i="5"/>
  <c r="G22" i="5"/>
  <c r="H22" i="5"/>
  <c r="B23" i="5"/>
  <c r="C23" i="5"/>
  <c r="D23" i="5"/>
  <c r="E23" i="5"/>
  <c r="F23" i="5"/>
  <c r="G23" i="5"/>
  <c r="H23" i="5"/>
  <c r="B24" i="5"/>
  <c r="C24" i="5"/>
  <c r="D24" i="5"/>
  <c r="E24" i="5"/>
  <c r="F24" i="5"/>
  <c r="G24" i="5"/>
  <c r="H24" i="5"/>
  <c r="B25" i="5"/>
  <c r="C25" i="5"/>
  <c r="D25" i="5"/>
  <c r="E25" i="5"/>
  <c r="F25" i="5"/>
  <c r="G25" i="5"/>
  <c r="H25" i="5"/>
  <c r="B26" i="5"/>
  <c r="C26" i="5"/>
  <c r="D26" i="5"/>
  <c r="E26" i="5"/>
  <c r="F26" i="5"/>
  <c r="G26" i="5"/>
  <c r="H26" i="5"/>
  <c r="B27" i="5"/>
  <c r="C27" i="5"/>
  <c r="D27" i="5"/>
  <c r="E27" i="5"/>
  <c r="F27" i="5"/>
  <c r="G27" i="5"/>
  <c r="H27" i="5"/>
  <c r="B28" i="5"/>
  <c r="C28" i="5"/>
  <c r="D28" i="5"/>
  <c r="E28" i="5"/>
  <c r="F28" i="5"/>
  <c r="G28" i="5"/>
  <c r="H28" i="5"/>
  <c r="B29" i="5"/>
  <c r="C29" i="5"/>
  <c r="D29" i="5"/>
  <c r="E29" i="5"/>
  <c r="F29" i="5"/>
  <c r="G29" i="5"/>
  <c r="H29" i="5"/>
  <c r="B30" i="5"/>
  <c r="C30" i="5"/>
  <c r="D30" i="5"/>
  <c r="E30" i="5"/>
  <c r="F30" i="5"/>
  <c r="G30" i="5"/>
  <c r="H30" i="5"/>
  <c r="B31" i="5"/>
  <c r="C31" i="5"/>
  <c r="D31" i="5"/>
  <c r="E31" i="5"/>
  <c r="F31" i="5"/>
  <c r="G31" i="5"/>
  <c r="H31" i="5"/>
  <c r="B32" i="5"/>
  <c r="C32" i="5"/>
  <c r="D32" i="5"/>
  <c r="E32" i="5"/>
  <c r="F32" i="5"/>
  <c r="G32" i="5"/>
  <c r="H32" i="5"/>
  <c r="B33" i="5"/>
  <c r="C33" i="5"/>
  <c r="D33" i="5"/>
  <c r="E33" i="5"/>
  <c r="F33" i="5"/>
  <c r="G33" i="5"/>
  <c r="H33" i="5"/>
  <c r="B34" i="5"/>
  <c r="C34" i="5"/>
  <c r="D34" i="5"/>
  <c r="E34" i="5"/>
  <c r="F34" i="5"/>
  <c r="G34" i="5"/>
  <c r="H34" i="5"/>
  <c r="B35" i="5"/>
  <c r="C35" i="5"/>
  <c r="D35" i="5"/>
  <c r="E35" i="5"/>
  <c r="F35" i="5"/>
  <c r="G35" i="5"/>
  <c r="H35" i="5"/>
  <c r="B36" i="5"/>
  <c r="C36" i="5"/>
  <c r="D36" i="5"/>
  <c r="E36" i="5"/>
  <c r="F36" i="5"/>
  <c r="G36" i="5"/>
  <c r="H36" i="5"/>
  <c r="B37" i="5"/>
  <c r="C37" i="5"/>
  <c r="D37" i="5"/>
  <c r="E37" i="5"/>
  <c r="F37" i="5"/>
  <c r="G37" i="5"/>
  <c r="H37" i="5"/>
  <c r="B38" i="5"/>
  <c r="C38" i="5"/>
  <c r="D38" i="5"/>
  <c r="E38" i="5"/>
  <c r="F38" i="5"/>
  <c r="G38" i="5"/>
  <c r="H38" i="5"/>
  <c r="B39" i="5"/>
  <c r="C39" i="5"/>
  <c r="D39" i="5"/>
  <c r="E39" i="5"/>
  <c r="F39" i="5"/>
  <c r="G39" i="5"/>
  <c r="H39" i="5"/>
  <c r="B40" i="5"/>
  <c r="C40" i="5"/>
  <c r="D40" i="5"/>
  <c r="E40" i="5"/>
  <c r="F40" i="5"/>
  <c r="G40" i="5"/>
  <c r="H40" i="5"/>
  <c r="B41" i="5"/>
  <c r="C41" i="5"/>
  <c r="D41" i="5"/>
  <c r="E41" i="5"/>
  <c r="F41" i="5"/>
  <c r="G41" i="5"/>
  <c r="H41" i="5"/>
  <c r="B42" i="5"/>
  <c r="C42" i="5"/>
  <c r="D42" i="5"/>
  <c r="E42" i="5"/>
  <c r="F42" i="5"/>
  <c r="G42" i="5"/>
  <c r="H42" i="5"/>
  <c r="B43" i="5"/>
  <c r="C43" i="5"/>
  <c r="D43" i="5"/>
  <c r="E43" i="5"/>
  <c r="F43" i="5"/>
  <c r="G43" i="5"/>
  <c r="H43" i="5"/>
  <c r="B44" i="5"/>
  <c r="C44" i="5"/>
  <c r="D44" i="5"/>
  <c r="E44" i="5"/>
  <c r="F44" i="5"/>
  <c r="G44" i="5"/>
  <c r="H44" i="5"/>
  <c r="B45" i="5"/>
  <c r="C45" i="5"/>
  <c r="D45" i="5"/>
  <c r="E45" i="5"/>
  <c r="F45" i="5"/>
  <c r="G45" i="5"/>
  <c r="H45" i="5"/>
  <c r="B46" i="5"/>
  <c r="C46" i="5"/>
  <c r="D46" i="5"/>
  <c r="E46" i="5"/>
  <c r="F46" i="5"/>
  <c r="G46" i="5"/>
  <c r="H46" i="5"/>
  <c r="B47" i="5"/>
  <c r="C47" i="5"/>
  <c r="D47" i="5"/>
  <c r="E47" i="5"/>
  <c r="F47" i="5"/>
  <c r="G47" i="5"/>
  <c r="H47" i="5"/>
  <c r="B48" i="5"/>
  <c r="C48" i="5"/>
  <c r="D48" i="5"/>
  <c r="E48" i="5"/>
  <c r="F48" i="5"/>
  <c r="G48" i="5"/>
  <c r="H48" i="5"/>
  <c r="B49" i="5"/>
  <c r="C49" i="5"/>
  <c r="D49" i="5"/>
  <c r="E49" i="5"/>
  <c r="F49" i="5"/>
  <c r="G49" i="5"/>
  <c r="H49" i="5"/>
  <c r="B50" i="5"/>
  <c r="C50" i="5"/>
  <c r="D50" i="5"/>
  <c r="E50" i="5"/>
  <c r="F50" i="5"/>
  <c r="G50" i="5"/>
  <c r="H50" i="5"/>
  <c r="B51" i="5"/>
  <c r="C51" i="5"/>
  <c r="D51" i="5"/>
  <c r="E51" i="5"/>
  <c r="F51" i="5"/>
  <c r="G51" i="5"/>
  <c r="H51" i="5"/>
  <c r="B52" i="5"/>
  <c r="C52" i="5"/>
  <c r="D52" i="5"/>
  <c r="E52" i="5"/>
  <c r="F52" i="5"/>
  <c r="G52" i="5"/>
  <c r="H52" i="5"/>
  <c r="B53" i="5"/>
  <c r="C53" i="5"/>
  <c r="D53" i="5"/>
  <c r="E53" i="5"/>
  <c r="F53" i="5"/>
  <c r="G53" i="5"/>
  <c r="H53" i="5"/>
  <c r="B54" i="5"/>
  <c r="C54" i="5"/>
  <c r="D54" i="5"/>
  <c r="E54" i="5"/>
  <c r="F54" i="5"/>
  <c r="G54" i="5"/>
  <c r="H54" i="5"/>
  <c r="B55" i="5"/>
  <c r="C55" i="5"/>
  <c r="D55" i="5"/>
  <c r="E55" i="5"/>
  <c r="F55" i="5"/>
  <c r="G55" i="5"/>
  <c r="H55" i="5"/>
  <c r="B56" i="5"/>
  <c r="C56" i="5"/>
  <c r="D56" i="5"/>
  <c r="E56" i="5"/>
  <c r="F56" i="5"/>
  <c r="G56" i="5"/>
  <c r="H56" i="5"/>
  <c r="B57" i="5"/>
  <c r="C57" i="5"/>
  <c r="D57" i="5"/>
  <c r="E57" i="5"/>
  <c r="F57" i="5"/>
  <c r="G57" i="5"/>
  <c r="H57" i="5"/>
  <c r="B58" i="5"/>
  <c r="C58" i="5"/>
  <c r="D58" i="5"/>
  <c r="E58" i="5"/>
  <c r="F58" i="5"/>
  <c r="G58" i="5"/>
  <c r="H58" i="5"/>
  <c r="B59" i="5"/>
  <c r="C59" i="5"/>
  <c r="D59" i="5"/>
  <c r="E59" i="5"/>
  <c r="F59" i="5"/>
  <c r="G59" i="5"/>
  <c r="H59" i="5"/>
  <c r="B60" i="5"/>
  <c r="C60" i="5"/>
  <c r="D60" i="5"/>
  <c r="E60" i="5"/>
  <c r="F60" i="5"/>
  <c r="G60" i="5"/>
  <c r="H60" i="5"/>
  <c r="B61" i="5"/>
  <c r="C61" i="5"/>
  <c r="D61" i="5"/>
  <c r="E61" i="5"/>
  <c r="F61" i="5"/>
  <c r="G61" i="5"/>
  <c r="H61" i="5"/>
  <c r="B62" i="5"/>
  <c r="C62" i="5"/>
  <c r="D62" i="5"/>
  <c r="E62" i="5"/>
  <c r="F62" i="5"/>
  <c r="G62" i="5"/>
  <c r="H62" i="5"/>
  <c r="J324" i="2"/>
  <c r="J277" i="2"/>
  <c r="J278" i="2"/>
  <c r="J279" i="2"/>
  <c r="J280" i="2"/>
  <c r="J281" i="2"/>
  <c r="J282" i="2"/>
  <c r="J283" i="2"/>
  <c r="J284" i="2"/>
  <c r="J285" i="2"/>
  <c r="J286" i="2"/>
  <c r="J287" i="2"/>
  <c r="J288" i="2"/>
  <c r="J289" i="2"/>
  <c r="J290" i="2"/>
  <c r="J291" i="2"/>
  <c r="P291" i="5" s="1"/>
  <c r="J292" i="2"/>
  <c r="J293" i="2"/>
  <c r="J294" i="2"/>
  <c r="J295" i="2"/>
  <c r="J296" i="2"/>
  <c r="J297" i="2"/>
  <c r="J298" i="2"/>
  <c r="J299" i="2"/>
  <c r="J300" i="2"/>
  <c r="J301" i="2"/>
  <c r="J302" i="2"/>
  <c r="J303" i="2"/>
  <c r="J304" i="2"/>
  <c r="J305" i="2"/>
  <c r="J306" i="2"/>
  <c r="J307" i="2"/>
  <c r="J308" i="2"/>
  <c r="J309" i="2"/>
  <c r="J254" i="2"/>
  <c r="J255" i="2"/>
  <c r="J256" i="2"/>
  <c r="J257" i="2"/>
  <c r="J258" i="2"/>
  <c r="J259" i="2"/>
  <c r="J260" i="2"/>
  <c r="J261" i="2"/>
  <c r="J262" i="2"/>
  <c r="J263" i="2"/>
  <c r="J264" i="2"/>
  <c r="J265" i="2"/>
  <c r="J266" i="2"/>
  <c r="J267" i="2"/>
  <c r="J269" i="2"/>
  <c r="J270" i="2"/>
  <c r="J271" i="2"/>
  <c r="J272" i="2"/>
  <c r="J273" i="2"/>
  <c r="P273" i="5" s="1"/>
  <c r="J274" i="2"/>
  <c r="J237" i="2"/>
  <c r="J238" i="2"/>
  <c r="J239" i="2"/>
  <c r="J240" i="2"/>
  <c r="J241" i="2"/>
  <c r="J242" i="2"/>
  <c r="J243" i="2"/>
  <c r="J244" i="2"/>
  <c r="J245" i="2"/>
  <c r="J246" i="2"/>
  <c r="J247" i="2"/>
  <c r="J248" i="2"/>
  <c r="J249" i="2"/>
  <c r="J250" i="2"/>
  <c r="J251" i="2"/>
  <c r="J180" i="2"/>
  <c r="J181" i="2"/>
  <c r="J182" i="2"/>
  <c r="J183" i="2"/>
  <c r="J184" i="2"/>
  <c r="J185" i="2"/>
  <c r="J186" i="2"/>
  <c r="J187" i="2"/>
  <c r="J188" i="2"/>
  <c r="J189" i="2"/>
  <c r="J190" i="2"/>
  <c r="J191" i="2"/>
  <c r="J192" i="2"/>
  <c r="J193" i="2"/>
  <c r="J194" i="2"/>
  <c r="J195" i="2"/>
  <c r="J196" i="2"/>
  <c r="J197" i="2"/>
  <c r="J198" i="2"/>
  <c r="J199" i="2"/>
  <c r="J200" i="2"/>
  <c r="J201" i="2"/>
  <c r="J202" i="2"/>
  <c r="J203" i="2"/>
  <c r="J204" i="2"/>
  <c r="J205" i="2"/>
  <c r="J206" i="2"/>
  <c r="J207" i="2"/>
  <c r="J208" i="2"/>
  <c r="J209" i="2"/>
  <c r="J210" i="2"/>
  <c r="J211" i="2"/>
  <c r="J212" i="2"/>
  <c r="J213" i="2"/>
  <c r="J214" i="2"/>
  <c r="J215" i="2"/>
  <c r="J216" i="2"/>
  <c r="J217" i="2"/>
  <c r="J218" i="2"/>
  <c r="J219" i="2"/>
  <c r="J220" i="2"/>
  <c r="J221" i="2"/>
  <c r="J222" i="2"/>
  <c r="J223" i="2"/>
  <c r="J224" i="2"/>
  <c r="J225" i="2"/>
  <c r="J226" i="2"/>
  <c r="J227" i="2"/>
  <c r="J228" i="2"/>
  <c r="J229" i="2"/>
  <c r="J230" i="2"/>
  <c r="J231" i="2"/>
  <c r="J232" i="2"/>
  <c r="J233" i="2"/>
  <c r="J234" i="2"/>
  <c r="J138" i="2"/>
  <c r="J139" i="2"/>
  <c r="J65" i="2"/>
  <c r="J66" i="2"/>
  <c r="J67" i="2"/>
  <c r="J69" i="2"/>
  <c r="J70" i="2"/>
  <c r="B352" i="5"/>
  <c r="C352" i="5"/>
  <c r="D352" i="5"/>
  <c r="E352" i="5"/>
  <c r="F352" i="5"/>
  <c r="G352" i="5"/>
  <c r="H352" i="5"/>
  <c r="B353" i="5"/>
  <c r="C353" i="5"/>
  <c r="D353" i="5"/>
  <c r="E353" i="5"/>
  <c r="F353" i="5"/>
  <c r="G353" i="5"/>
  <c r="H353" i="5"/>
  <c r="B354" i="5"/>
  <c r="C354" i="5"/>
  <c r="D354" i="5"/>
  <c r="E354" i="5"/>
  <c r="F354" i="5"/>
  <c r="G354" i="5"/>
  <c r="H354" i="5"/>
  <c r="B355" i="5"/>
  <c r="C355" i="5"/>
  <c r="D355" i="5"/>
  <c r="E355" i="5"/>
  <c r="F355" i="5"/>
  <c r="G355" i="5"/>
  <c r="H355" i="5"/>
  <c r="B344" i="5"/>
  <c r="C344" i="5"/>
  <c r="D344" i="5"/>
  <c r="E344" i="5"/>
  <c r="F344" i="5"/>
  <c r="G344" i="5"/>
  <c r="H344" i="5"/>
  <c r="B345" i="5"/>
  <c r="C345" i="5"/>
  <c r="D345" i="5"/>
  <c r="E345" i="5"/>
  <c r="F345" i="5"/>
  <c r="G345" i="5"/>
  <c r="H345" i="5"/>
  <c r="B346" i="5"/>
  <c r="C346" i="5"/>
  <c r="D346" i="5"/>
  <c r="E346" i="5"/>
  <c r="F346" i="5"/>
  <c r="G346" i="5"/>
  <c r="H346" i="5"/>
  <c r="B347" i="5"/>
  <c r="C347" i="5"/>
  <c r="D347" i="5"/>
  <c r="E347" i="5"/>
  <c r="F347" i="5"/>
  <c r="G347" i="5"/>
  <c r="H347" i="5"/>
  <c r="B348" i="5"/>
  <c r="C348" i="5"/>
  <c r="D348" i="5"/>
  <c r="E348" i="5"/>
  <c r="F348" i="5"/>
  <c r="G348" i="5"/>
  <c r="H348" i="5"/>
  <c r="B349" i="5"/>
  <c r="C349" i="5"/>
  <c r="D349" i="5"/>
  <c r="E349" i="5"/>
  <c r="F349" i="5"/>
  <c r="G349" i="5"/>
  <c r="H349" i="5"/>
  <c r="B330" i="5"/>
  <c r="C330" i="5"/>
  <c r="D330" i="5"/>
  <c r="E330" i="5"/>
  <c r="F330" i="5"/>
  <c r="G330" i="5"/>
  <c r="H330" i="5"/>
  <c r="B331" i="5"/>
  <c r="C331" i="5"/>
  <c r="D331" i="5"/>
  <c r="E331" i="5"/>
  <c r="F331" i="5"/>
  <c r="G331" i="5"/>
  <c r="H331" i="5"/>
  <c r="B332" i="5"/>
  <c r="C332" i="5"/>
  <c r="D332" i="5"/>
  <c r="E332" i="5"/>
  <c r="F332" i="5"/>
  <c r="G332" i="5"/>
  <c r="H332" i="5"/>
  <c r="B333" i="5"/>
  <c r="C333" i="5"/>
  <c r="D333" i="5"/>
  <c r="E333" i="5"/>
  <c r="F333" i="5"/>
  <c r="G333" i="5"/>
  <c r="H333" i="5"/>
  <c r="B334" i="5"/>
  <c r="C334" i="5"/>
  <c r="D334" i="5"/>
  <c r="E334" i="5"/>
  <c r="F334" i="5"/>
  <c r="G334" i="5"/>
  <c r="H334" i="5"/>
  <c r="B335" i="5"/>
  <c r="C335" i="5"/>
  <c r="D335" i="5"/>
  <c r="E335" i="5"/>
  <c r="F335" i="5"/>
  <c r="G335" i="5"/>
  <c r="H335" i="5"/>
  <c r="B336" i="5"/>
  <c r="C336" i="5"/>
  <c r="D336" i="5"/>
  <c r="E336" i="5"/>
  <c r="F336" i="5"/>
  <c r="G336" i="5"/>
  <c r="H336" i="5"/>
  <c r="B337" i="5"/>
  <c r="C337" i="5"/>
  <c r="D337" i="5"/>
  <c r="E337" i="5"/>
  <c r="F337" i="5"/>
  <c r="G337" i="5"/>
  <c r="H337" i="5"/>
  <c r="B338" i="5"/>
  <c r="C338" i="5"/>
  <c r="D338" i="5"/>
  <c r="E338" i="5"/>
  <c r="F338" i="5"/>
  <c r="G338" i="5"/>
  <c r="H338" i="5"/>
  <c r="B318" i="5"/>
  <c r="C318" i="5"/>
  <c r="D318" i="5"/>
  <c r="E318" i="5"/>
  <c r="F318" i="5"/>
  <c r="G318" i="5"/>
  <c r="H318" i="5"/>
  <c r="B319" i="5"/>
  <c r="C319" i="5"/>
  <c r="D319" i="5"/>
  <c r="E319" i="5"/>
  <c r="F319" i="5"/>
  <c r="G319" i="5"/>
  <c r="H319" i="5"/>
  <c r="B320" i="5"/>
  <c r="C320" i="5"/>
  <c r="D320" i="5"/>
  <c r="E320" i="5"/>
  <c r="F320" i="5"/>
  <c r="G320" i="5"/>
  <c r="H320" i="5"/>
  <c r="B321" i="5"/>
  <c r="C321" i="5"/>
  <c r="D321" i="5"/>
  <c r="E321" i="5"/>
  <c r="F321" i="5"/>
  <c r="G321" i="5"/>
  <c r="H321" i="5"/>
  <c r="B322" i="5"/>
  <c r="C322" i="5"/>
  <c r="D322" i="5"/>
  <c r="E322" i="5"/>
  <c r="F322" i="5"/>
  <c r="G322" i="5"/>
  <c r="H322" i="5"/>
  <c r="B323" i="5"/>
  <c r="C323" i="5"/>
  <c r="D323" i="5"/>
  <c r="E323" i="5"/>
  <c r="F323" i="5"/>
  <c r="G323" i="5"/>
  <c r="H323" i="5"/>
  <c r="B324" i="5"/>
  <c r="C324" i="5"/>
  <c r="D324" i="5"/>
  <c r="E324" i="5"/>
  <c r="F324" i="5"/>
  <c r="G324" i="5"/>
  <c r="H324" i="5"/>
  <c r="B325" i="5"/>
  <c r="C325" i="5"/>
  <c r="D325" i="5"/>
  <c r="E325" i="5"/>
  <c r="F325" i="5"/>
  <c r="G325" i="5"/>
  <c r="H325" i="5"/>
  <c r="B326" i="5"/>
  <c r="C326" i="5"/>
  <c r="D326" i="5"/>
  <c r="E326" i="5"/>
  <c r="F326" i="5"/>
  <c r="G326" i="5"/>
  <c r="H326" i="5"/>
  <c r="B327" i="5"/>
  <c r="C327" i="5"/>
  <c r="D327" i="5"/>
  <c r="E327" i="5"/>
  <c r="F327" i="5"/>
  <c r="G327" i="5"/>
  <c r="H327" i="5"/>
  <c r="B312" i="5"/>
  <c r="C312" i="5"/>
  <c r="D312" i="5"/>
  <c r="E312" i="5"/>
  <c r="F312" i="5"/>
  <c r="G312" i="5"/>
  <c r="H312" i="5"/>
  <c r="B313" i="5"/>
  <c r="C313" i="5"/>
  <c r="D313" i="5"/>
  <c r="E313" i="5"/>
  <c r="F313" i="5"/>
  <c r="G313" i="5"/>
  <c r="H313" i="5"/>
  <c r="B314" i="5"/>
  <c r="C314" i="5"/>
  <c r="D314" i="5"/>
  <c r="E314" i="5"/>
  <c r="F314" i="5"/>
  <c r="G314" i="5"/>
  <c r="H314" i="5"/>
  <c r="B315" i="5"/>
  <c r="C315" i="5"/>
  <c r="D315" i="5"/>
  <c r="E315" i="5"/>
  <c r="F315" i="5"/>
  <c r="G315" i="5"/>
  <c r="H315" i="5"/>
  <c r="B277" i="5"/>
  <c r="C277" i="5"/>
  <c r="D277" i="5"/>
  <c r="E277" i="5"/>
  <c r="F277" i="5"/>
  <c r="G277" i="5"/>
  <c r="H277" i="5"/>
  <c r="B278" i="5"/>
  <c r="C278" i="5"/>
  <c r="D278" i="5"/>
  <c r="E278" i="5"/>
  <c r="F278" i="5"/>
  <c r="G278" i="5"/>
  <c r="H278" i="5"/>
  <c r="B279" i="5"/>
  <c r="C279" i="5"/>
  <c r="D279" i="5"/>
  <c r="E279" i="5"/>
  <c r="F279" i="5"/>
  <c r="G279" i="5"/>
  <c r="H279" i="5"/>
  <c r="B280" i="5"/>
  <c r="C280" i="5"/>
  <c r="D280" i="5"/>
  <c r="E280" i="5"/>
  <c r="F280" i="5"/>
  <c r="G280" i="5"/>
  <c r="H280" i="5"/>
  <c r="B281" i="5"/>
  <c r="C281" i="5"/>
  <c r="D281" i="5"/>
  <c r="E281" i="5"/>
  <c r="F281" i="5"/>
  <c r="G281" i="5"/>
  <c r="H281" i="5"/>
  <c r="B282" i="5"/>
  <c r="C282" i="5"/>
  <c r="D282" i="5"/>
  <c r="E282" i="5"/>
  <c r="F282" i="5"/>
  <c r="G282" i="5"/>
  <c r="H282" i="5"/>
  <c r="B283" i="5"/>
  <c r="C283" i="5"/>
  <c r="D283" i="5"/>
  <c r="E283" i="5"/>
  <c r="F283" i="5"/>
  <c r="G283" i="5"/>
  <c r="H283" i="5"/>
  <c r="B284" i="5"/>
  <c r="C284" i="5"/>
  <c r="D284" i="5"/>
  <c r="E284" i="5"/>
  <c r="F284" i="5"/>
  <c r="G284" i="5"/>
  <c r="H284" i="5"/>
  <c r="B285" i="5"/>
  <c r="C285" i="5"/>
  <c r="D285" i="5"/>
  <c r="E285" i="5"/>
  <c r="F285" i="5"/>
  <c r="G285" i="5"/>
  <c r="H285" i="5"/>
  <c r="B286" i="5"/>
  <c r="C286" i="5"/>
  <c r="D286" i="5"/>
  <c r="E286" i="5"/>
  <c r="F286" i="5"/>
  <c r="G286" i="5"/>
  <c r="H286" i="5"/>
  <c r="B287" i="5"/>
  <c r="C287" i="5"/>
  <c r="D287" i="5"/>
  <c r="E287" i="5"/>
  <c r="F287" i="5"/>
  <c r="G287" i="5"/>
  <c r="H287" i="5"/>
  <c r="B288" i="5"/>
  <c r="C288" i="5"/>
  <c r="D288" i="5"/>
  <c r="E288" i="5"/>
  <c r="F288" i="5"/>
  <c r="G288" i="5"/>
  <c r="H288" i="5"/>
  <c r="B289" i="5"/>
  <c r="C289" i="5"/>
  <c r="D289" i="5"/>
  <c r="E289" i="5"/>
  <c r="F289" i="5"/>
  <c r="G289" i="5"/>
  <c r="H289" i="5"/>
  <c r="B290" i="5"/>
  <c r="C290" i="5"/>
  <c r="D290" i="5"/>
  <c r="E290" i="5"/>
  <c r="F290" i="5"/>
  <c r="G290" i="5"/>
  <c r="H290" i="5"/>
  <c r="B291" i="5"/>
  <c r="C291" i="5"/>
  <c r="D291" i="5"/>
  <c r="E291" i="5"/>
  <c r="F291" i="5"/>
  <c r="G291" i="5"/>
  <c r="H291" i="5"/>
  <c r="B292" i="5"/>
  <c r="C292" i="5"/>
  <c r="D292" i="5"/>
  <c r="E292" i="5"/>
  <c r="F292" i="5"/>
  <c r="G292" i="5"/>
  <c r="H292" i="5"/>
  <c r="B293" i="5"/>
  <c r="C293" i="5"/>
  <c r="D293" i="5"/>
  <c r="E293" i="5"/>
  <c r="F293" i="5"/>
  <c r="G293" i="5"/>
  <c r="H293" i="5"/>
  <c r="B294" i="5"/>
  <c r="C294" i="5"/>
  <c r="D294" i="5"/>
  <c r="E294" i="5"/>
  <c r="F294" i="5"/>
  <c r="G294" i="5"/>
  <c r="H294" i="5"/>
  <c r="B295" i="5"/>
  <c r="C295" i="5"/>
  <c r="D295" i="5"/>
  <c r="E295" i="5"/>
  <c r="F295" i="5"/>
  <c r="G295" i="5"/>
  <c r="H295" i="5"/>
  <c r="B296" i="5"/>
  <c r="C296" i="5"/>
  <c r="D296" i="5"/>
  <c r="E296" i="5"/>
  <c r="F296" i="5"/>
  <c r="G296" i="5"/>
  <c r="H296" i="5"/>
  <c r="B297" i="5"/>
  <c r="C297" i="5"/>
  <c r="D297" i="5"/>
  <c r="E297" i="5"/>
  <c r="F297" i="5"/>
  <c r="G297" i="5"/>
  <c r="H297" i="5"/>
  <c r="B298" i="5"/>
  <c r="C298" i="5"/>
  <c r="D298" i="5"/>
  <c r="E298" i="5"/>
  <c r="F298" i="5"/>
  <c r="G298" i="5"/>
  <c r="H298" i="5"/>
  <c r="B299" i="5"/>
  <c r="C299" i="5"/>
  <c r="D299" i="5"/>
  <c r="E299" i="5"/>
  <c r="F299" i="5"/>
  <c r="G299" i="5"/>
  <c r="H299" i="5"/>
  <c r="B300" i="5"/>
  <c r="C300" i="5"/>
  <c r="D300" i="5"/>
  <c r="E300" i="5"/>
  <c r="F300" i="5"/>
  <c r="G300" i="5"/>
  <c r="H300" i="5"/>
  <c r="B301" i="5"/>
  <c r="C301" i="5"/>
  <c r="D301" i="5"/>
  <c r="E301" i="5"/>
  <c r="F301" i="5"/>
  <c r="G301" i="5"/>
  <c r="H301" i="5"/>
  <c r="B302" i="5"/>
  <c r="C302" i="5"/>
  <c r="D302" i="5"/>
  <c r="E302" i="5"/>
  <c r="F302" i="5"/>
  <c r="G302" i="5"/>
  <c r="H302" i="5"/>
  <c r="B303" i="5"/>
  <c r="C303" i="5"/>
  <c r="D303" i="5"/>
  <c r="E303" i="5"/>
  <c r="F303" i="5"/>
  <c r="G303" i="5"/>
  <c r="H303" i="5"/>
  <c r="B304" i="5"/>
  <c r="C304" i="5"/>
  <c r="D304" i="5"/>
  <c r="E304" i="5"/>
  <c r="F304" i="5"/>
  <c r="G304" i="5"/>
  <c r="H304" i="5"/>
  <c r="B305" i="5"/>
  <c r="C305" i="5"/>
  <c r="D305" i="5"/>
  <c r="E305" i="5"/>
  <c r="F305" i="5"/>
  <c r="G305" i="5"/>
  <c r="H305" i="5"/>
  <c r="B306" i="5"/>
  <c r="C306" i="5"/>
  <c r="D306" i="5"/>
  <c r="E306" i="5"/>
  <c r="F306" i="5"/>
  <c r="G306" i="5"/>
  <c r="H306" i="5"/>
  <c r="B307" i="5"/>
  <c r="C307" i="5"/>
  <c r="D307" i="5"/>
  <c r="E307" i="5"/>
  <c r="F307" i="5"/>
  <c r="G307" i="5"/>
  <c r="H307" i="5"/>
  <c r="B308" i="5"/>
  <c r="C308" i="5"/>
  <c r="D308" i="5"/>
  <c r="E308" i="5"/>
  <c r="F308" i="5"/>
  <c r="G308" i="5"/>
  <c r="H308" i="5"/>
  <c r="B309" i="5"/>
  <c r="C309" i="5"/>
  <c r="D309" i="5"/>
  <c r="E309" i="5"/>
  <c r="F309" i="5"/>
  <c r="G309" i="5"/>
  <c r="H309" i="5"/>
  <c r="B254" i="5"/>
  <c r="C254" i="5"/>
  <c r="D254" i="5"/>
  <c r="E254" i="5"/>
  <c r="F254" i="5"/>
  <c r="G254" i="5"/>
  <c r="H254" i="5"/>
  <c r="B255" i="5"/>
  <c r="C255" i="5"/>
  <c r="D255" i="5"/>
  <c r="E255" i="5"/>
  <c r="F255" i="5"/>
  <c r="G255" i="5"/>
  <c r="H255" i="5"/>
  <c r="B256" i="5"/>
  <c r="C256" i="5"/>
  <c r="D256" i="5"/>
  <c r="E256" i="5"/>
  <c r="F256" i="5"/>
  <c r="G256" i="5"/>
  <c r="H256" i="5"/>
  <c r="B257" i="5"/>
  <c r="C257" i="5"/>
  <c r="D257" i="5"/>
  <c r="E257" i="5"/>
  <c r="F257" i="5"/>
  <c r="G257" i="5"/>
  <c r="H257" i="5"/>
  <c r="B258" i="5"/>
  <c r="C258" i="5"/>
  <c r="D258" i="5"/>
  <c r="E258" i="5"/>
  <c r="F258" i="5"/>
  <c r="G258" i="5"/>
  <c r="H258" i="5"/>
  <c r="B259" i="5"/>
  <c r="C259" i="5"/>
  <c r="D259" i="5"/>
  <c r="E259" i="5"/>
  <c r="F259" i="5"/>
  <c r="G259" i="5"/>
  <c r="H259" i="5"/>
  <c r="B260" i="5"/>
  <c r="C260" i="5"/>
  <c r="D260" i="5"/>
  <c r="E260" i="5"/>
  <c r="F260" i="5"/>
  <c r="G260" i="5"/>
  <c r="H260" i="5"/>
  <c r="B261" i="5"/>
  <c r="C261" i="5"/>
  <c r="D261" i="5"/>
  <c r="E261" i="5"/>
  <c r="F261" i="5"/>
  <c r="G261" i="5"/>
  <c r="H261" i="5"/>
  <c r="B262" i="5"/>
  <c r="C262" i="5"/>
  <c r="D262" i="5"/>
  <c r="E262" i="5"/>
  <c r="F262" i="5"/>
  <c r="G262" i="5"/>
  <c r="H262" i="5"/>
  <c r="B263" i="5"/>
  <c r="C263" i="5"/>
  <c r="D263" i="5"/>
  <c r="E263" i="5"/>
  <c r="F263" i="5"/>
  <c r="G263" i="5"/>
  <c r="H263" i="5"/>
  <c r="B264" i="5"/>
  <c r="C264" i="5"/>
  <c r="D264" i="5"/>
  <c r="E264" i="5"/>
  <c r="F264" i="5"/>
  <c r="G264" i="5"/>
  <c r="H264" i="5"/>
  <c r="B265" i="5"/>
  <c r="C265" i="5"/>
  <c r="D265" i="5"/>
  <c r="E265" i="5"/>
  <c r="F265" i="5"/>
  <c r="G265" i="5"/>
  <c r="H265" i="5"/>
  <c r="B266" i="5"/>
  <c r="C266" i="5"/>
  <c r="D266" i="5"/>
  <c r="E266" i="5"/>
  <c r="F266" i="5"/>
  <c r="G266" i="5"/>
  <c r="H266" i="5"/>
  <c r="B267" i="5"/>
  <c r="C267" i="5"/>
  <c r="D267" i="5"/>
  <c r="E267" i="5"/>
  <c r="F267" i="5"/>
  <c r="G267" i="5"/>
  <c r="H267" i="5"/>
  <c r="B268" i="5"/>
  <c r="C268" i="5"/>
  <c r="D268" i="5"/>
  <c r="E268" i="5"/>
  <c r="F268" i="5"/>
  <c r="G268" i="5"/>
  <c r="H268" i="5"/>
  <c r="B269" i="5"/>
  <c r="C269" i="5"/>
  <c r="D269" i="5"/>
  <c r="E269" i="5"/>
  <c r="F269" i="5"/>
  <c r="G269" i="5"/>
  <c r="H269" i="5"/>
  <c r="B270" i="5"/>
  <c r="C270" i="5"/>
  <c r="D270" i="5"/>
  <c r="E270" i="5"/>
  <c r="F270" i="5"/>
  <c r="G270" i="5"/>
  <c r="H270" i="5"/>
  <c r="B271" i="5"/>
  <c r="C271" i="5"/>
  <c r="D271" i="5"/>
  <c r="E271" i="5"/>
  <c r="F271" i="5"/>
  <c r="G271" i="5"/>
  <c r="H271" i="5"/>
  <c r="B272" i="5"/>
  <c r="C272" i="5"/>
  <c r="D272" i="5"/>
  <c r="E272" i="5"/>
  <c r="F272" i="5"/>
  <c r="G272" i="5"/>
  <c r="H272" i="5"/>
  <c r="B273" i="5"/>
  <c r="C273" i="5"/>
  <c r="D273" i="5"/>
  <c r="E273" i="5"/>
  <c r="F273" i="5"/>
  <c r="G273" i="5"/>
  <c r="H273" i="5"/>
  <c r="B274" i="5"/>
  <c r="C274" i="5"/>
  <c r="D274" i="5"/>
  <c r="E274" i="5"/>
  <c r="F274" i="5"/>
  <c r="G274" i="5"/>
  <c r="H274" i="5"/>
  <c r="B237" i="5"/>
  <c r="C237" i="5"/>
  <c r="D237" i="5"/>
  <c r="E237" i="5"/>
  <c r="F237" i="5"/>
  <c r="G237" i="5"/>
  <c r="H237" i="5"/>
  <c r="B238" i="5"/>
  <c r="C238" i="5"/>
  <c r="D238" i="5"/>
  <c r="E238" i="5"/>
  <c r="F238" i="5"/>
  <c r="G238" i="5"/>
  <c r="H238" i="5"/>
  <c r="B239" i="5"/>
  <c r="C239" i="5"/>
  <c r="D239" i="5"/>
  <c r="E239" i="5"/>
  <c r="F239" i="5"/>
  <c r="G239" i="5"/>
  <c r="H239" i="5"/>
  <c r="B240" i="5"/>
  <c r="C240" i="5"/>
  <c r="D240" i="5"/>
  <c r="E240" i="5"/>
  <c r="F240" i="5"/>
  <c r="G240" i="5"/>
  <c r="H240" i="5"/>
  <c r="B241" i="5"/>
  <c r="C241" i="5"/>
  <c r="D241" i="5"/>
  <c r="E241" i="5"/>
  <c r="F241" i="5"/>
  <c r="G241" i="5"/>
  <c r="H241" i="5"/>
  <c r="B242" i="5"/>
  <c r="C242" i="5"/>
  <c r="D242" i="5"/>
  <c r="E242" i="5"/>
  <c r="F242" i="5"/>
  <c r="G242" i="5"/>
  <c r="H242" i="5"/>
  <c r="B243" i="5"/>
  <c r="C243" i="5"/>
  <c r="D243" i="5"/>
  <c r="E243" i="5"/>
  <c r="F243" i="5"/>
  <c r="G243" i="5"/>
  <c r="H243" i="5"/>
  <c r="B244" i="5"/>
  <c r="C244" i="5"/>
  <c r="D244" i="5"/>
  <c r="E244" i="5"/>
  <c r="F244" i="5"/>
  <c r="G244" i="5"/>
  <c r="H244" i="5"/>
  <c r="B245" i="5"/>
  <c r="C245" i="5"/>
  <c r="D245" i="5"/>
  <c r="E245" i="5"/>
  <c r="F245" i="5"/>
  <c r="G245" i="5"/>
  <c r="H245" i="5"/>
  <c r="B246" i="5"/>
  <c r="C246" i="5"/>
  <c r="D246" i="5"/>
  <c r="E246" i="5"/>
  <c r="F246" i="5"/>
  <c r="G246" i="5"/>
  <c r="H246" i="5"/>
  <c r="B247" i="5"/>
  <c r="C247" i="5"/>
  <c r="D247" i="5"/>
  <c r="E247" i="5"/>
  <c r="F247" i="5"/>
  <c r="G247" i="5"/>
  <c r="H247" i="5"/>
  <c r="B248" i="5"/>
  <c r="C248" i="5"/>
  <c r="D248" i="5"/>
  <c r="E248" i="5"/>
  <c r="F248" i="5"/>
  <c r="G248" i="5"/>
  <c r="H248" i="5"/>
  <c r="B249" i="5"/>
  <c r="C249" i="5"/>
  <c r="D249" i="5"/>
  <c r="E249" i="5"/>
  <c r="F249" i="5"/>
  <c r="G249" i="5"/>
  <c r="H249" i="5"/>
  <c r="B250" i="5"/>
  <c r="C250" i="5"/>
  <c r="D250" i="5"/>
  <c r="E250" i="5"/>
  <c r="F250" i="5"/>
  <c r="G250" i="5"/>
  <c r="H250" i="5"/>
  <c r="B251" i="5"/>
  <c r="C251" i="5"/>
  <c r="D251" i="5"/>
  <c r="E251" i="5"/>
  <c r="F251" i="5"/>
  <c r="G251" i="5"/>
  <c r="H251" i="5"/>
  <c r="B180" i="5"/>
  <c r="C180" i="5"/>
  <c r="D180" i="5"/>
  <c r="E180" i="5"/>
  <c r="F180" i="5"/>
  <c r="G180" i="5"/>
  <c r="H180" i="5"/>
  <c r="B181" i="5"/>
  <c r="C181" i="5"/>
  <c r="D181" i="5"/>
  <c r="E181" i="5"/>
  <c r="F181" i="5"/>
  <c r="G181" i="5"/>
  <c r="H181" i="5"/>
  <c r="B182" i="5"/>
  <c r="C182" i="5"/>
  <c r="D182" i="5"/>
  <c r="E182" i="5"/>
  <c r="F182" i="5"/>
  <c r="G182" i="5"/>
  <c r="H182" i="5"/>
  <c r="B183" i="5"/>
  <c r="C183" i="5"/>
  <c r="D183" i="5"/>
  <c r="E183" i="5"/>
  <c r="F183" i="5"/>
  <c r="G183" i="5"/>
  <c r="H183" i="5"/>
  <c r="B184" i="5"/>
  <c r="C184" i="5"/>
  <c r="D184" i="5"/>
  <c r="E184" i="5"/>
  <c r="F184" i="5"/>
  <c r="G184" i="5"/>
  <c r="H184" i="5"/>
  <c r="B185" i="5"/>
  <c r="C185" i="5"/>
  <c r="D185" i="5"/>
  <c r="E185" i="5"/>
  <c r="F185" i="5"/>
  <c r="G185" i="5"/>
  <c r="H185" i="5"/>
  <c r="B186" i="5"/>
  <c r="C186" i="5"/>
  <c r="D186" i="5"/>
  <c r="E186" i="5"/>
  <c r="F186" i="5"/>
  <c r="G186" i="5"/>
  <c r="H186" i="5"/>
  <c r="B187" i="5"/>
  <c r="C187" i="5"/>
  <c r="D187" i="5"/>
  <c r="E187" i="5"/>
  <c r="F187" i="5"/>
  <c r="G187" i="5"/>
  <c r="H187" i="5"/>
  <c r="B188" i="5"/>
  <c r="C188" i="5"/>
  <c r="D188" i="5"/>
  <c r="E188" i="5"/>
  <c r="F188" i="5"/>
  <c r="G188" i="5"/>
  <c r="H188" i="5"/>
  <c r="B189" i="5"/>
  <c r="C189" i="5"/>
  <c r="D189" i="5"/>
  <c r="E189" i="5"/>
  <c r="F189" i="5"/>
  <c r="G189" i="5"/>
  <c r="H189" i="5"/>
  <c r="B190" i="5"/>
  <c r="C190" i="5"/>
  <c r="D190" i="5"/>
  <c r="E190" i="5"/>
  <c r="F190" i="5"/>
  <c r="G190" i="5"/>
  <c r="H190" i="5"/>
  <c r="B191" i="5"/>
  <c r="C191" i="5"/>
  <c r="D191" i="5"/>
  <c r="E191" i="5"/>
  <c r="F191" i="5"/>
  <c r="G191" i="5"/>
  <c r="H191" i="5"/>
  <c r="B192" i="5"/>
  <c r="C192" i="5"/>
  <c r="D192" i="5"/>
  <c r="E192" i="5"/>
  <c r="F192" i="5"/>
  <c r="G192" i="5"/>
  <c r="H192" i="5"/>
  <c r="B193" i="5"/>
  <c r="C193" i="5"/>
  <c r="D193" i="5"/>
  <c r="E193" i="5"/>
  <c r="F193" i="5"/>
  <c r="G193" i="5"/>
  <c r="H193" i="5"/>
  <c r="B194" i="5"/>
  <c r="C194" i="5"/>
  <c r="D194" i="5"/>
  <c r="E194" i="5"/>
  <c r="F194" i="5"/>
  <c r="G194" i="5"/>
  <c r="H194" i="5"/>
  <c r="B195" i="5"/>
  <c r="C195" i="5"/>
  <c r="D195" i="5"/>
  <c r="E195" i="5"/>
  <c r="F195" i="5"/>
  <c r="G195" i="5"/>
  <c r="H195" i="5"/>
  <c r="B196" i="5"/>
  <c r="C196" i="5"/>
  <c r="D196" i="5"/>
  <c r="E196" i="5"/>
  <c r="F196" i="5"/>
  <c r="G196" i="5"/>
  <c r="H196" i="5"/>
  <c r="B197" i="5"/>
  <c r="C197" i="5"/>
  <c r="D197" i="5"/>
  <c r="E197" i="5"/>
  <c r="F197" i="5"/>
  <c r="G197" i="5"/>
  <c r="H197" i="5"/>
  <c r="B198" i="5"/>
  <c r="C198" i="5"/>
  <c r="D198" i="5"/>
  <c r="E198" i="5"/>
  <c r="F198" i="5"/>
  <c r="G198" i="5"/>
  <c r="H198" i="5"/>
  <c r="B199" i="5"/>
  <c r="C199" i="5"/>
  <c r="D199" i="5"/>
  <c r="E199" i="5"/>
  <c r="F199" i="5"/>
  <c r="G199" i="5"/>
  <c r="H199" i="5"/>
  <c r="B200" i="5"/>
  <c r="C200" i="5"/>
  <c r="D200" i="5"/>
  <c r="E200" i="5"/>
  <c r="F200" i="5"/>
  <c r="G200" i="5"/>
  <c r="H200" i="5"/>
  <c r="B201" i="5"/>
  <c r="C201" i="5"/>
  <c r="D201" i="5"/>
  <c r="E201" i="5"/>
  <c r="F201" i="5"/>
  <c r="G201" i="5"/>
  <c r="H201" i="5"/>
  <c r="B202" i="5"/>
  <c r="C202" i="5"/>
  <c r="D202" i="5"/>
  <c r="E202" i="5"/>
  <c r="F202" i="5"/>
  <c r="G202" i="5"/>
  <c r="H202" i="5"/>
  <c r="B203" i="5"/>
  <c r="C203" i="5"/>
  <c r="D203" i="5"/>
  <c r="E203" i="5"/>
  <c r="F203" i="5"/>
  <c r="G203" i="5"/>
  <c r="H203" i="5"/>
  <c r="B204" i="5"/>
  <c r="C204" i="5"/>
  <c r="D204" i="5"/>
  <c r="E204" i="5"/>
  <c r="F204" i="5"/>
  <c r="G204" i="5"/>
  <c r="H204" i="5"/>
  <c r="B205" i="5"/>
  <c r="C205" i="5"/>
  <c r="D205" i="5"/>
  <c r="E205" i="5"/>
  <c r="F205" i="5"/>
  <c r="G205" i="5"/>
  <c r="H205" i="5"/>
  <c r="B206" i="5"/>
  <c r="C206" i="5"/>
  <c r="D206" i="5"/>
  <c r="E206" i="5"/>
  <c r="F206" i="5"/>
  <c r="G206" i="5"/>
  <c r="H206" i="5"/>
  <c r="B207" i="5"/>
  <c r="C207" i="5"/>
  <c r="D207" i="5"/>
  <c r="E207" i="5"/>
  <c r="F207" i="5"/>
  <c r="G207" i="5"/>
  <c r="H207" i="5"/>
  <c r="B208" i="5"/>
  <c r="C208" i="5"/>
  <c r="D208" i="5"/>
  <c r="E208" i="5"/>
  <c r="F208" i="5"/>
  <c r="G208" i="5"/>
  <c r="H208" i="5"/>
  <c r="B209" i="5"/>
  <c r="C209" i="5"/>
  <c r="D209" i="5"/>
  <c r="E209" i="5"/>
  <c r="F209" i="5"/>
  <c r="G209" i="5"/>
  <c r="H209" i="5"/>
  <c r="B210" i="5"/>
  <c r="C210" i="5"/>
  <c r="D210" i="5"/>
  <c r="E210" i="5"/>
  <c r="F210" i="5"/>
  <c r="G210" i="5"/>
  <c r="H210" i="5"/>
  <c r="B211" i="5"/>
  <c r="C211" i="5"/>
  <c r="D211" i="5"/>
  <c r="E211" i="5"/>
  <c r="F211" i="5"/>
  <c r="G211" i="5"/>
  <c r="H211" i="5"/>
  <c r="B212" i="5"/>
  <c r="C212" i="5"/>
  <c r="D212" i="5"/>
  <c r="E212" i="5"/>
  <c r="F212" i="5"/>
  <c r="G212" i="5"/>
  <c r="H212" i="5"/>
  <c r="B213" i="5"/>
  <c r="C213" i="5"/>
  <c r="D213" i="5"/>
  <c r="E213" i="5"/>
  <c r="F213" i="5"/>
  <c r="G213" i="5"/>
  <c r="H213" i="5"/>
  <c r="B214" i="5"/>
  <c r="C214" i="5"/>
  <c r="D214" i="5"/>
  <c r="E214" i="5"/>
  <c r="F214" i="5"/>
  <c r="G214" i="5"/>
  <c r="H214" i="5"/>
  <c r="B215" i="5"/>
  <c r="C215" i="5"/>
  <c r="D215" i="5"/>
  <c r="E215" i="5"/>
  <c r="F215" i="5"/>
  <c r="G215" i="5"/>
  <c r="H215" i="5"/>
  <c r="B216" i="5"/>
  <c r="C216" i="5"/>
  <c r="D216" i="5"/>
  <c r="E216" i="5"/>
  <c r="F216" i="5"/>
  <c r="G216" i="5"/>
  <c r="H216" i="5"/>
  <c r="B217" i="5"/>
  <c r="C217" i="5"/>
  <c r="D217" i="5"/>
  <c r="E217" i="5"/>
  <c r="F217" i="5"/>
  <c r="G217" i="5"/>
  <c r="H217" i="5"/>
  <c r="B218" i="5"/>
  <c r="C218" i="5"/>
  <c r="D218" i="5"/>
  <c r="E218" i="5"/>
  <c r="F218" i="5"/>
  <c r="G218" i="5"/>
  <c r="H218" i="5"/>
  <c r="B219" i="5"/>
  <c r="C219" i="5"/>
  <c r="D219" i="5"/>
  <c r="E219" i="5"/>
  <c r="F219" i="5"/>
  <c r="G219" i="5"/>
  <c r="H219" i="5"/>
  <c r="B220" i="5"/>
  <c r="C220" i="5"/>
  <c r="D220" i="5"/>
  <c r="E220" i="5"/>
  <c r="F220" i="5"/>
  <c r="G220" i="5"/>
  <c r="H220" i="5"/>
  <c r="B221" i="5"/>
  <c r="C221" i="5"/>
  <c r="D221" i="5"/>
  <c r="E221" i="5"/>
  <c r="F221" i="5"/>
  <c r="G221" i="5"/>
  <c r="H221" i="5"/>
  <c r="B222" i="5"/>
  <c r="C222" i="5"/>
  <c r="D222" i="5"/>
  <c r="E222" i="5"/>
  <c r="F222" i="5"/>
  <c r="G222" i="5"/>
  <c r="H222" i="5"/>
  <c r="B223" i="5"/>
  <c r="C223" i="5"/>
  <c r="D223" i="5"/>
  <c r="E223" i="5"/>
  <c r="F223" i="5"/>
  <c r="G223" i="5"/>
  <c r="H223" i="5"/>
  <c r="B224" i="5"/>
  <c r="C224" i="5"/>
  <c r="D224" i="5"/>
  <c r="E224" i="5"/>
  <c r="F224" i="5"/>
  <c r="G224" i="5"/>
  <c r="H224" i="5"/>
  <c r="B225" i="5"/>
  <c r="C225" i="5"/>
  <c r="D225" i="5"/>
  <c r="E225" i="5"/>
  <c r="F225" i="5"/>
  <c r="G225" i="5"/>
  <c r="H225" i="5"/>
  <c r="B226" i="5"/>
  <c r="C226" i="5"/>
  <c r="D226" i="5"/>
  <c r="E226" i="5"/>
  <c r="F226" i="5"/>
  <c r="G226" i="5"/>
  <c r="H226" i="5"/>
  <c r="B227" i="5"/>
  <c r="C227" i="5"/>
  <c r="D227" i="5"/>
  <c r="E227" i="5"/>
  <c r="F227" i="5"/>
  <c r="G227" i="5"/>
  <c r="H227" i="5"/>
  <c r="B228" i="5"/>
  <c r="C228" i="5"/>
  <c r="D228" i="5"/>
  <c r="E228" i="5"/>
  <c r="F228" i="5"/>
  <c r="G228" i="5"/>
  <c r="H228" i="5"/>
  <c r="B229" i="5"/>
  <c r="C229" i="5"/>
  <c r="D229" i="5"/>
  <c r="E229" i="5"/>
  <c r="F229" i="5"/>
  <c r="G229" i="5"/>
  <c r="H229" i="5"/>
  <c r="B230" i="5"/>
  <c r="C230" i="5"/>
  <c r="D230" i="5"/>
  <c r="E230" i="5"/>
  <c r="F230" i="5"/>
  <c r="G230" i="5"/>
  <c r="H230" i="5"/>
  <c r="B231" i="5"/>
  <c r="C231" i="5"/>
  <c r="D231" i="5"/>
  <c r="E231" i="5"/>
  <c r="F231" i="5"/>
  <c r="G231" i="5"/>
  <c r="H231" i="5"/>
  <c r="B232" i="5"/>
  <c r="C232" i="5"/>
  <c r="D232" i="5"/>
  <c r="E232" i="5"/>
  <c r="F232" i="5"/>
  <c r="G232" i="5"/>
  <c r="H232" i="5"/>
  <c r="B233" i="5"/>
  <c r="C233" i="5"/>
  <c r="D233" i="5"/>
  <c r="E233" i="5"/>
  <c r="F233" i="5"/>
  <c r="G233" i="5"/>
  <c r="H233" i="5"/>
  <c r="B234" i="5"/>
  <c r="C234" i="5"/>
  <c r="D234" i="5"/>
  <c r="E234" i="5"/>
  <c r="F234" i="5"/>
  <c r="G234" i="5"/>
  <c r="H234" i="5"/>
  <c r="B158" i="5"/>
  <c r="C158" i="5"/>
  <c r="D158" i="5"/>
  <c r="E158" i="5"/>
  <c r="F158" i="5"/>
  <c r="G158" i="5"/>
  <c r="H158" i="5"/>
  <c r="B159" i="5"/>
  <c r="C159" i="5"/>
  <c r="D159" i="5"/>
  <c r="E159" i="5"/>
  <c r="F159" i="5"/>
  <c r="G159" i="5"/>
  <c r="H159" i="5"/>
  <c r="B160" i="5"/>
  <c r="C160" i="5"/>
  <c r="D160" i="5"/>
  <c r="E160" i="5"/>
  <c r="F160" i="5"/>
  <c r="G160" i="5"/>
  <c r="H160" i="5"/>
  <c r="B161" i="5"/>
  <c r="C161" i="5"/>
  <c r="D161" i="5"/>
  <c r="E161" i="5"/>
  <c r="F161" i="5"/>
  <c r="G161" i="5"/>
  <c r="H161" i="5"/>
  <c r="B162" i="5"/>
  <c r="C162" i="5"/>
  <c r="D162" i="5"/>
  <c r="E162" i="5"/>
  <c r="F162" i="5"/>
  <c r="G162" i="5"/>
  <c r="H162" i="5"/>
  <c r="B163" i="5"/>
  <c r="C163" i="5"/>
  <c r="D163" i="5"/>
  <c r="E163" i="5"/>
  <c r="F163" i="5"/>
  <c r="G163" i="5"/>
  <c r="H163" i="5"/>
  <c r="B164" i="5"/>
  <c r="C164" i="5"/>
  <c r="D164" i="5"/>
  <c r="E164" i="5"/>
  <c r="F164" i="5"/>
  <c r="G164" i="5"/>
  <c r="H164" i="5"/>
  <c r="B165" i="5"/>
  <c r="C165" i="5"/>
  <c r="D165" i="5"/>
  <c r="E165" i="5"/>
  <c r="F165" i="5"/>
  <c r="G165" i="5"/>
  <c r="H165" i="5"/>
  <c r="B166" i="5"/>
  <c r="C166" i="5"/>
  <c r="D166" i="5"/>
  <c r="E166" i="5"/>
  <c r="F166" i="5"/>
  <c r="G166" i="5"/>
  <c r="H166" i="5"/>
  <c r="B167" i="5"/>
  <c r="C167" i="5"/>
  <c r="D167" i="5"/>
  <c r="E167" i="5"/>
  <c r="F167" i="5"/>
  <c r="G167" i="5"/>
  <c r="H167" i="5"/>
  <c r="B168" i="5"/>
  <c r="C168" i="5"/>
  <c r="D168" i="5"/>
  <c r="E168" i="5"/>
  <c r="F168" i="5"/>
  <c r="G168" i="5"/>
  <c r="H168" i="5"/>
  <c r="B169" i="5"/>
  <c r="C169" i="5"/>
  <c r="D169" i="5"/>
  <c r="E169" i="5"/>
  <c r="F169" i="5"/>
  <c r="G169" i="5"/>
  <c r="H169" i="5"/>
  <c r="B170" i="5"/>
  <c r="C170" i="5"/>
  <c r="D170" i="5"/>
  <c r="E170" i="5"/>
  <c r="F170" i="5"/>
  <c r="G170" i="5"/>
  <c r="H170" i="5"/>
  <c r="B171" i="5"/>
  <c r="C171" i="5"/>
  <c r="D171" i="5"/>
  <c r="E171" i="5"/>
  <c r="F171" i="5"/>
  <c r="G171" i="5"/>
  <c r="H171" i="5"/>
  <c r="B172" i="5"/>
  <c r="C172" i="5"/>
  <c r="D172" i="5"/>
  <c r="E172" i="5"/>
  <c r="F172" i="5"/>
  <c r="G172" i="5"/>
  <c r="H172" i="5"/>
  <c r="B173" i="5"/>
  <c r="C173" i="5"/>
  <c r="D173" i="5"/>
  <c r="E173" i="5"/>
  <c r="F173" i="5"/>
  <c r="G173" i="5"/>
  <c r="H173" i="5"/>
  <c r="B174" i="5"/>
  <c r="C174" i="5"/>
  <c r="D174" i="5"/>
  <c r="E174" i="5"/>
  <c r="F174" i="5"/>
  <c r="G174" i="5"/>
  <c r="H174" i="5"/>
  <c r="B175" i="5"/>
  <c r="C175" i="5"/>
  <c r="D175" i="5"/>
  <c r="E175" i="5"/>
  <c r="F175" i="5"/>
  <c r="G175" i="5"/>
  <c r="H175" i="5"/>
  <c r="B176" i="5"/>
  <c r="C176" i="5"/>
  <c r="D176" i="5"/>
  <c r="E176" i="5"/>
  <c r="F176" i="5"/>
  <c r="G176" i="5"/>
  <c r="H176" i="5"/>
  <c r="B177" i="5"/>
  <c r="C177" i="5"/>
  <c r="D177" i="5"/>
  <c r="E177" i="5"/>
  <c r="F177" i="5"/>
  <c r="G177" i="5"/>
  <c r="H177" i="5"/>
  <c r="B138" i="5"/>
  <c r="C138" i="5"/>
  <c r="D138" i="5"/>
  <c r="E138" i="5"/>
  <c r="F138" i="5"/>
  <c r="G138" i="5"/>
  <c r="H138" i="5"/>
  <c r="B139" i="5"/>
  <c r="C139" i="5"/>
  <c r="D139" i="5"/>
  <c r="E139" i="5"/>
  <c r="F139" i="5"/>
  <c r="G139" i="5"/>
  <c r="H139" i="5"/>
  <c r="B140" i="5"/>
  <c r="C140" i="5"/>
  <c r="D140" i="5"/>
  <c r="E140" i="5"/>
  <c r="F140" i="5"/>
  <c r="G140" i="5"/>
  <c r="H140" i="5"/>
  <c r="B141" i="5"/>
  <c r="C141" i="5"/>
  <c r="D141" i="5"/>
  <c r="E141" i="5"/>
  <c r="F141" i="5"/>
  <c r="G141" i="5"/>
  <c r="H141" i="5"/>
  <c r="B142" i="5"/>
  <c r="C142" i="5"/>
  <c r="D142" i="5"/>
  <c r="E142" i="5"/>
  <c r="F142" i="5"/>
  <c r="G142" i="5"/>
  <c r="H142" i="5"/>
  <c r="B143" i="5"/>
  <c r="C143" i="5"/>
  <c r="D143" i="5"/>
  <c r="E143" i="5"/>
  <c r="F143" i="5"/>
  <c r="G143" i="5"/>
  <c r="H143" i="5"/>
  <c r="B144" i="5"/>
  <c r="C144" i="5"/>
  <c r="D144" i="5"/>
  <c r="E144" i="5"/>
  <c r="F144" i="5"/>
  <c r="G144" i="5"/>
  <c r="H144" i="5"/>
  <c r="B145" i="5"/>
  <c r="C145" i="5"/>
  <c r="D145" i="5"/>
  <c r="E145" i="5"/>
  <c r="F145" i="5"/>
  <c r="G145" i="5"/>
  <c r="H145" i="5"/>
  <c r="B146" i="5"/>
  <c r="C146" i="5"/>
  <c r="D146" i="5"/>
  <c r="E146" i="5"/>
  <c r="F146" i="5"/>
  <c r="G146" i="5"/>
  <c r="H146" i="5"/>
  <c r="B147" i="5"/>
  <c r="C147" i="5"/>
  <c r="D147" i="5"/>
  <c r="E147" i="5"/>
  <c r="F147" i="5"/>
  <c r="G147" i="5"/>
  <c r="H147" i="5"/>
  <c r="B148" i="5"/>
  <c r="C148" i="5"/>
  <c r="D148" i="5"/>
  <c r="E148" i="5"/>
  <c r="F148" i="5"/>
  <c r="G148" i="5"/>
  <c r="H148" i="5"/>
  <c r="B149" i="5"/>
  <c r="C149" i="5"/>
  <c r="D149" i="5"/>
  <c r="E149" i="5"/>
  <c r="F149" i="5"/>
  <c r="G149" i="5"/>
  <c r="H149" i="5"/>
  <c r="B150" i="5"/>
  <c r="C150" i="5"/>
  <c r="D150" i="5"/>
  <c r="E150" i="5"/>
  <c r="F150" i="5"/>
  <c r="G150" i="5"/>
  <c r="H150" i="5"/>
  <c r="B151" i="5"/>
  <c r="C151" i="5"/>
  <c r="D151" i="5"/>
  <c r="E151" i="5"/>
  <c r="F151" i="5"/>
  <c r="G151" i="5"/>
  <c r="H151" i="5"/>
  <c r="B152" i="5"/>
  <c r="C152" i="5"/>
  <c r="D152" i="5"/>
  <c r="E152" i="5"/>
  <c r="F152" i="5"/>
  <c r="G152" i="5"/>
  <c r="H152" i="5"/>
  <c r="B153" i="5"/>
  <c r="C153" i="5"/>
  <c r="D153" i="5"/>
  <c r="E153" i="5"/>
  <c r="F153" i="5"/>
  <c r="G153" i="5"/>
  <c r="H153" i="5"/>
  <c r="B154" i="5"/>
  <c r="C154" i="5"/>
  <c r="D154" i="5"/>
  <c r="E154" i="5"/>
  <c r="F154" i="5"/>
  <c r="G154" i="5"/>
  <c r="H154" i="5"/>
  <c r="B155" i="5"/>
  <c r="C155" i="5"/>
  <c r="D155" i="5"/>
  <c r="E155" i="5"/>
  <c r="F155" i="5"/>
  <c r="G155" i="5"/>
  <c r="H155" i="5"/>
  <c r="B65" i="5"/>
  <c r="C65" i="5"/>
  <c r="D65" i="5"/>
  <c r="E65" i="5"/>
  <c r="F65" i="5"/>
  <c r="G65" i="5"/>
  <c r="H65" i="5"/>
  <c r="B66" i="5"/>
  <c r="C66" i="5"/>
  <c r="D66" i="5"/>
  <c r="E66" i="5"/>
  <c r="F66" i="5"/>
  <c r="G66" i="5"/>
  <c r="H66" i="5"/>
  <c r="B67" i="5"/>
  <c r="C67" i="5"/>
  <c r="D67" i="5"/>
  <c r="E67" i="5"/>
  <c r="F67" i="5"/>
  <c r="G67" i="5"/>
  <c r="H67" i="5"/>
  <c r="B68" i="5"/>
  <c r="C68" i="5"/>
  <c r="D68" i="5"/>
  <c r="E68" i="5"/>
  <c r="F68" i="5"/>
  <c r="G68" i="5"/>
  <c r="H68" i="5"/>
  <c r="B69" i="5"/>
  <c r="C69" i="5"/>
  <c r="D69" i="5"/>
  <c r="E69" i="5"/>
  <c r="F69" i="5"/>
  <c r="G69" i="5"/>
  <c r="H69" i="5"/>
  <c r="B70" i="5"/>
  <c r="C70" i="5"/>
  <c r="D70" i="5"/>
  <c r="E70" i="5"/>
  <c r="F70" i="5"/>
  <c r="G70" i="5"/>
  <c r="H70" i="5"/>
  <c r="B71" i="5"/>
  <c r="C71" i="5"/>
  <c r="D71" i="5"/>
  <c r="E71" i="5"/>
  <c r="F71" i="5"/>
  <c r="G71" i="5"/>
  <c r="H71" i="5"/>
  <c r="B72" i="5"/>
  <c r="C72" i="5"/>
  <c r="D72" i="5"/>
  <c r="E72" i="5"/>
  <c r="F72" i="5"/>
  <c r="G72" i="5"/>
  <c r="H72" i="5"/>
  <c r="B73" i="5"/>
  <c r="C73" i="5"/>
  <c r="D73" i="5"/>
  <c r="E73" i="5"/>
  <c r="F73" i="5"/>
  <c r="G73" i="5"/>
  <c r="H73" i="5"/>
  <c r="B74" i="5"/>
  <c r="C74" i="5"/>
  <c r="D74" i="5"/>
  <c r="E74" i="5"/>
  <c r="F74" i="5"/>
  <c r="G74" i="5"/>
  <c r="H74" i="5"/>
  <c r="B75" i="5"/>
  <c r="C75" i="5"/>
  <c r="D75" i="5"/>
  <c r="E75" i="5"/>
  <c r="F75" i="5"/>
  <c r="G75" i="5"/>
  <c r="H75" i="5"/>
  <c r="B76" i="5"/>
  <c r="C76" i="5"/>
  <c r="D76" i="5"/>
  <c r="E76" i="5"/>
  <c r="F76" i="5"/>
  <c r="G76" i="5"/>
  <c r="H76" i="5"/>
  <c r="B77" i="5"/>
  <c r="C77" i="5"/>
  <c r="D77" i="5"/>
  <c r="E77" i="5"/>
  <c r="F77" i="5"/>
  <c r="G77" i="5"/>
  <c r="H77" i="5"/>
  <c r="B78" i="5"/>
  <c r="C78" i="5"/>
  <c r="D78" i="5"/>
  <c r="E78" i="5"/>
  <c r="F78" i="5"/>
  <c r="G78" i="5"/>
  <c r="H78" i="5"/>
  <c r="B79" i="5"/>
  <c r="C79" i="5"/>
  <c r="D79" i="5"/>
  <c r="E79" i="5"/>
  <c r="F79" i="5"/>
  <c r="G79" i="5"/>
  <c r="H79" i="5"/>
  <c r="B80" i="5"/>
  <c r="C80" i="5"/>
  <c r="D80" i="5"/>
  <c r="E80" i="5"/>
  <c r="F80" i="5"/>
  <c r="G80" i="5"/>
  <c r="H80" i="5"/>
  <c r="B81" i="5"/>
  <c r="C81" i="5"/>
  <c r="D81" i="5"/>
  <c r="E81" i="5"/>
  <c r="F81" i="5"/>
  <c r="G81" i="5"/>
  <c r="H81" i="5"/>
  <c r="B82" i="5"/>
  <c r="C82" i="5"/>
  <c r="D82" i="5"/>
  <c r="E82" i="5"/>
  <c r="F82" i="5"/>
  <c r="G82" i="5"/>
  <c r="H82" i="5"/>
  <c r="B83" i="5"/>
  <c r="C83" i="5"/>
  <c r="D83" i="5"/>
  <c r="E83" i="5"/>
  <c r="F83" i="5"/>
  <c r="G83" i="5"/>
  <c r="H83" i="5"/>
  <c r="B84" i="5"/>
  <c r="C84" i="5"/>
  <c r="D84" i="5"/>
  <c r="E84" i="5"/>
  <c r="F84" i="5"/>
  <c r="G84" i="5"/>
  <c r="H84" i="5"/>
  <c r="B85" i="5"/>
  <c r="C85" i="5"/>
  <c r="D85" i="5"/>
  <c r="E85" i="5"/>
  <c r="F85" i="5"/>
  <c r="G85" i="5"/>
  <c r="H85" i="5"/>
  <c r="B86" i="5"/>
  <c r="C86" i="5"/>
  <c r="D86" i="5"/>
  <c r="E86" i="5"/>
  <c r="F86" i="5"/>
  <c r="G86" i="5"/>
  <c r="H86" i="5"/>
  <c r="B87" i="5"/>
  <c r="C87" i="5"/>
  <c r="D87" i="5"/>
  <c r="E87" i="5"/>
  <c r="F87" i="5"/>
  <c r="G87" i="5"/>
  <c r="H87" i="5"/>
  <c r="B88" i="5"/>
  <c r="C88" i="5"/>
  <c r="D88" i="5"/>
  <c r="E88" i="5"/>
  <c r="F88" i="5"/>
  <c r="G88" i="5"/>
  <c r="H88" i="5"/>
  <c r="B89" i="5"/>
  <c r="C89" i="5"/>
  <c r="D89" i="5"/>
  <c r="E89" i="5"/>
  <c r="F89" i="5"/>
  <c r="G89" i="5"/>
  <c r="H89" i="5"/>
  <c r="B90" i="5"/>
  <c r="C90" i="5"/>
  <c r="D90" i="5"/>
  <c r="E90" i="5"/>
  <c r="F90" i="5"/>
  <c r="G90" i="5"/>
  <c r="H90" i="5"/>
  <c r="B91" i="5"/>
  <c r="C91" i="5"/>
  <c r="D91" i="5"/>
  <c r="E91" i="5"/>
  <c r="F91" i="5"/>
  <c r="G91" i="5"/>
  <c r="H91" i="5"/>
  <c r="B92" i="5"/>
  <c r="C92" i="5"/>
  <c r="D92" i="5"/>
  <c r="E92" i="5"/>
  <c r="F92" i="5"/>
  <c r="G92" i="5"/>
  <c r="H92" i="5"/>
  <c r="B93" i="5"/>
  <c r="C93" i="5"/>
  <c r="D93" i="5"/>
  <c r="E93" i="5"/>
  <c r="F93" i="5"/>
  <c r="G93" i="5"/>
  <c r="H93" i="5"/>
  <c r="B94" i="5"/>
  <c r="C94" i="5"/>
  <c r="D94" i="5"/>
  <c r="E94" i="5"/>
  <c r="F94" i="5"/>
  <c r="G94" i="5"/>
  <c r="H94" i="5"/>
  <c r="B95" i="5"/>
  <c r="C95" i="5"/>
  <c r="D95" i="5"/>
  <c r="E95" i="5"/>
  <c r="F95" i="5"/>
  <c r="G95" i="5"/>
  <c r="H95" i="5"/>
  <c r="B96" i="5"/>
  <c r="C96" i="5"/>
  <c r="D96" i="5"/>
  <c r="E96" i="5"/>
  <c r="F96" i="5"/>
  <c r="G96" i="5"/>
  <c r="H96" i="5"/>
  <c r="B97" i="5"/>
  <c r="C97" i="5"/>
  <c r="D97" i="5"/>
  <c r="E97" i="5"/>
  <c r="F97" i="5"/>
  <c r="G97" i="5"/>
  <c r="H97" i="5"/>
  <c r="B98" i="5"/>
  <c r="C98" i="5"/>
  <c r="D98" i="5"/>
  <c r="E98" i="5"/>
  <c r="F98" i="5"/>
  <c r="G98" i="5"/>
  <c r="H98" i="5"/>
  <c r="B99" i="5"/>
  <c r="C99" i="5"/>
  <c r="D99" i="5"/>
  <c r="E99" i="5"/>
  <c r="F99" i="5"/>
  <c r="G99" i="5"/>
  <c r="H99" i="5"/>
  <c r="B100" i="5"/>
  <c r="C100" i="5"/>
  <c r="D100" i="5"/>
  <c r="E100" i="5"/>
  <c r="F100" i="5"/>
  <c r="G100" i="5"/>
  <c r="H100" i="5"/>
  <c r="B101" i="5"/>
  <c r="C101" i="5"/>
  <c r="D101" i="5"/>
  <c r="E101" i="5"/>
  <c r="F101" i="5"/>
  <c r="G101" i="5"/>
  <c r="H101" i="5"/>
  <c r="B102" i="5"/>
  <c r="C102" i="5"/>
  <c r="D102" i="5"/>
  <c r="E102" i="5"/>
  <c r="F102" i="5"/>
  <c r="G102" i="5"/>
  <c r="H102" i="5"/>
  <c r="B103" i="5"/>
  <c r="C103" i="5"/>
  <c r="D103" i="5"/>
  <c r="E103" i="5"/>
  <c r="F103" i="5"/>
  <c r="G103" i="5"/>
  <c r="H103" i="5"/>
  <c r="B104" i="5"/>
  <c r="C104" i="5"/>
  <c r="D104" i="5"/>
  <c r="E104" i="5"/>
  <c r="F104" i="5"/>
  <c r="G104" i="5"/>
  <c r="H104" i="5"/>
  <c r="B105" i="5"/>
  <c r="C105" i="5"/>
  <c r="D105" i="5"/>
  <c r="E105" i="5"/>
  <c r="F105" i="5"/>
  <c r="G105" i="5"/>
  <c r="H105" i="5"/>
  <c r="B106" i="5"/>
  <c r="C106" i="5"/>
  <c r="D106" i="5"/>
  <c r="E106" i="5"/>
  <c r="F106" i="5"/>
  <c r="G106" i="5"/>
  <c r="H106" i="5"/>
  <c r="B107" i="5"/>
  <c r="C107" i="5"/>
  <c r="D107" i="5"/>
  <c r="E107" i="5"/>
  <c r="F107" i="5"/>
  <c r="G107" i="5"/>
  <c r="H107" i="5"/>
  <c r="B108" i="5"/>
  <c r="C108" i="5"/>
  <c r="D108" i="5"/>
  <c r="E108" i="5"/>
  <c r="F108" i="5"/>
  <c r="G108" i="5"/>
  <c r="H108" i="5"/>
  <c r="B109" i="5"/>
  <c r="C109" i="5"/>
  <c r="D109" i="5"/>
  <c r="E109" i="5"/>
  <c r="F109" i="5"/>
  <c r="G109" i="5"/>
  <c r="H109" i="5"/>
  <c r="B110" i="5"/>
  <c r="C110" i="5"/>
  <c r="D110" i="5"/>
  <c r="E110" i="5"/>
  <c r="F110" i="5"/>
  <c r="G110" i="5"/>
  <c r="H110" i="5"/>
  <c r="B111" i="5"/>
  <c r="C111" i="5"/>
  <c r="D111" i="5"/>
  <c r="E111" i="5"/>
  <c r="F111" i="5"/>
  <c r="G111" i="5"/>
  <c r="H111" i="5"/>
  <c r="B112" i="5"/>
  <c r="C112" i="5"/>
  <c r="D112" i="5"/>
  <c r="E112" i="5"/>
  <c r="F112" i="5"/>
  <c r="G112" i="5"/>
  <c r="H112" i="5"/>
  <c r="B113" i="5"/>
  <c r="C113" i="5"/>
  <c r="D113" i="5"/>
  <c r="E113" i="5"/>
  <c r="F113" i="5"/>
  <c r="G113" i="5"/>
  <c r="H113" i="5"/>
  <c r="B114" i="5"/>
  <c r="C114" i="5"/>
  <c r="D114" i="5"/>
  <c r="E114" i="5"/>
  <c r="F114" i="5"/>
  <c r="G114" i="5"/>
  <c r="H114" i="5"/>
  <c r="B115" i="5"/>
  <c r="C115" i="5"/>
  <c r="D115" i="5"/>
  <c r="E115" i="5"/>
  <c r="F115" i="5"/>
  <c r="G115" i="5"/>
  <c r="H115" i="5"/>
  <c r="B116" i="5"/>
  <c r="C116" i="5"/>
  <c r="D116" i="5"/>
  <c r="E116" i="5"/>
  <c r="F116" i="5"/>
  <c r="G116" i="5"/>
  <c r="H116" i="5"/>
  <c r="B117" i="5"/>
  <c r="C117" i="5"/>
  <c r="D117" i="5"/>
  <c r="E117" i="5"/>
  <c r="F117" i="5"/>
  <c r="G117" i="5"/>
  <c r="H117" i="5"/>
  <c r="B118" i="5"/>
  <c r="C118" i="5"/>
  <c r="D118" i="5"/>
  <c r="E118" i="5"/>
  <c r="F118" i="5"/>
  <c r="G118" i="5"/>
  <c r="H118" i="5"/>
  <c r="B119" i="5"/>
  <c r="C119" i="5"/>
  <c r="D119" i="5"/>
  <c r="E119" i="5"/>
  <c r="F119" i="5"/>
  <c r="G119" i="5"/>
  <c r="H119" i="5"/>
  <c r="B120" i="5"/>
  <c r="C120" i="5"/>
  <c r="D120" i="5"/>
  <c r="E120" i="5"/>
  <c r="F120" i="5"/>
  <c r="G120" i="5"/>
  <c r="H120" i="5"/>
  <c r="B121" i="5"/>
  <c r="C121" i="5"/>
  <c r="D121" i="5"/>
  <c r="E121" i="5"/>
  <c r="F121" i="5"/>
  <c r="G121" i="5"/>
  <c r="H121" i="5"/>
  <c r="B122" i="5"/>
  <c r="C122" i="5"/>
  <c r="D122" i="5"/>
  <c r="O122" i="5" s="1"/>
  <c r="E122" i="5"/>
  <c r="F122" i="5"/>
  <c r="G122" i="5"/>
  <c r="H122" i="5"/>
  <c r="B123" i="5"/>
  <c r="C123" i="5"/>
  <c r="D123" i="5"/>
  <c r="E123" i="5"/>
  <c r="F123" i="5"/>
  <c r="G123" i="5"/>
  <c r="H123" i="5"/>
  <c r="B124" i="5"/>
  <c r="C124" i="5"/>
  <c r="D124" i="5"/>
  <c r="E124" i="5"/>
  <c r="F124" i="5"/>
  <c r="G124" i="5"/>
  <c r="H124" i="5"/>
  <c r="B125" i="5"/>
  <c r="C125" i="5"/>
  <c r="D125" i="5"/>
  <c r="E125" i="5"/>
  <c r="F125" i="5"/>
  <c r="G125" i="5"/>
  <c r="H125" i="5"/>
  <c r="B126" i="5"/>
  <c r="C126" i="5"/>
  <c r="D126" i="5"/>
  <c r="E126" i="5"/>
  <c r="F126" i="5"/>
  <c r="G126" i="5"/>
  <c r="H126" i="5"/>
  <c r="B127" i="5"/>
  <c r="C127" i="5"/>
  <c r="D127" i="5"/>
  <c r="E127" i="5"/>
  <c r="F127" i="5"/>
  <c r="G127" i="5"/>
  <c r="H127" i="5"/>
  <c r="B128" i="5"/>
  <c r="C128" i="5"/>
  <c r="D128" i="5"/>
  <c r="E128" i="5"/>
  <c r="F128" i="5"/>
  <c r="G128" i="5"/>
  <c r="H128" i="5"/>
  <c r="B129" i="5"/>
  <c r="C129" i="5"/>
  <c r="D129" i="5"/>
  <c r="E129" i="5"/>
  <c r="F129" i="5"/>
  <c r="G129" i="5"/>
  <c r="H129" i="5"/>
  <c r="B130" i="5"/>
  <c r="C130" i="5"/>
  <c r="D130" i="5"/>
  <c r="E130" i="5"/>
  <c r="F130" i="5"/>
  <c r="G130" i="5"/>
  <c r="H130" i="5"/>
  <c r="B131" i="5"/>
  <c r="C131" i="5"/>
  <c r="D131" i="5"/>
  <c r="E131" i="5"/>
  <c r="F131" i="5"/>
  <c r="G131" i="5"/>
  <c r="H131" i="5"/>
  <c r="B132" i="5"/>
  <c r="C132" i="5"/>
  <c r="D132" i="5"/>
  <c r="E132" i="5"/>
  <c r="F132" i="5"/>
  <c r="G132" i="5"/>
  <c r="H132" i="5"/>
  <c r="B133" i="5"/>
  <c r="C133" i="5"/>
  <c r="D133" i="5"/>
  <c r="E133" i="5"/>
  <c r="F133" i="5"/>
  <c r="G133" i="5"/>
  <c r="H133" i="5"/>
  <c r="B134" i="5"/>
  <c r="C134" i="5"/>
  <c r="D134" i="5"/>
  <c r="E134" i="5"/>
  <c r="F134" i="5"/>
  <c r="G134" i="5"/>
  <c r="H134" i="5"/>
  <c r="B135" i="5"/>
  <c r="C135" i="5"/>
  <c r="D135" i="5"/>
  <c r="E135" i="5"/>
  <c r="F135" i="5"/>
  <c r="G135" i="5"/>
  <c r="H135" i="5"/>
  <c r="H11" i="5"/>
  <c r="B11" i="5"/>
  <c r="C11" i="5"/>
  <c r="D11" i="5"/>
  <c r="E11" i="5"/>
  <c r="L122" i="2"/>
  <c r="J122" i="2" s="1"/>
  <c r="P122" i="5" s="1"/>
  <c r="L28" i="2"/>
  <c r="J28" i="2" s="1"/>
  <c r="P28" i="5" s="1"/>
  <c r="L29" i="2"/>
  <c r="L30" i="2"/>
  <c r="L31" i="2"/>
  <c r="J31" i="2" s="1"/>
  <c r="P31" i="5" s="1"/>
  <c r="J29" i="2"/>
  <c r="P29" i="5" s="1"/>
  <c r="J30" i="2"/>
  <c r="P30" i="5" s="1"/>
  <c r="A122" i="5"/>
  <c r="A28" i="5"/>
  <c r="A29" i="5"/>
  <c r="A30" i="5"/>
  <c r="A31" i="5"/>
  <c r="A135" i="5"/>
  <c r="A134" i="5"/>
  <c r="A133" i="5"/>
  <c r="A132" i="5"/>
  <c r="A131" i="5"/>
  <c r="A130" i="5"/>
  <c r="A129" i="5"/>
  <c r="A128" i="5"/>
  <c r="A127" i="5"/>
  <c r="A126" i="5"/>
  <c r="A125" i="5"/>
  <c r="A124" i="5"/>
  <c r="A123" i="5"/>
  <c r="A121" i="5"/>
  <c r="A120" i="5"/>
  <c r="A119" i="5"/>
  <c r="A118" i="5"/>
  <c r="A117" i="5"/>
  <c r="A116" i="5"/>
  <c r="A115" i="5"/>
  <c r="A114" i="5"/>
  <c r="A113" i="5"/>
  <c r="A112" i="5"/>
  <c r="A111" i="5"/>
  <c r="A110" i="5"/>
  <c r="A109" i="5"/>
  <c r="A108" i="5"/>
  <c r="A107" i="5"/>
  <c r="A106" i="5"/>
  <c r="A105" i="5"/>
  <c r="A104" i="5"/>
  <c r="A103" i="5"/>
  <c r="A102" i="5"/>
  <c r="A101" i="5"/>
  <c r="A100" i="5"/>
  <c r="A99" i="5"/>
  <c r="A98" i="5"/>
  <c r="A97" i="5"/>
  <c r="A96" i="5"/>
  <c r="A95" i="5"/>
  <c r="A94" i="5"/>
  <c r="A93" i="5"/>
  <c r="A92" i="5"/>
  <c r="A91" i="5"/>
  <c r="A90" i="5"/>
  <c r="A89" i="5"/>
  <c r="A88" i="5"/>
  <c r="A87" i="5"/>
  <c r="A86" i="5"/>
  <c r="A85" i="5"/>
  <c r="A84" i="5"/>
  <c r="A83" i="5"/>
  <c r="A82" i="5"/>
  <c r="A81" i="5"/>
  <c r="A80" i="5"/>
  <c r="A79" i="5"/>
  <c r="A78" i="5"/>
  <c r="A77" i="5"/>
  <c r="A76" i="5"/>
  <c r="A75" i="5"/>
  <c r="A74" i="5"/>
  <c r="A73" i="5"/>
  <c r="A72" i="5"/>
  <c r="A71" i="5"/>
  <c r="A70" i="5"/>
  <c r="A69" i="5"/>
  <c r="A68" i="5"/>
  <c r="A67" i="5"/>
  <c r="A66" i="5"/>
  <c r="A65" i="5"/>
  <c r="H64" i="5"/>
  <c r="G64" i="5"/>
  <c r="F64" i="5"/>
  <c r="E64" i="5"/>
  <c r="D64" i="5"/>
  <c r="C64" i="5"/>
  <c r="B64" i="5"/>
  <c r="A64" i="5"/>
  <c r="B136" i="5"/>
  <c r="A136" i="5"/>
  <c r="A155" i="5"/>
  <c r="A154" i="5"/>
  <c r="A153" i="5"/>
  <c r="A152" i="5"/>
  <c r="A151" i="5"/>
  <c r="A150" i="5"/>
  <c r="A149" i="5"/>
  <c r="A148" i="5"/>
  <c r="A147" i="5"/>
  <c r="A146" i="5"/>
  <c r="A145" i="5"/>
  <c r="A144" i="5"/>
  <c r="A143" i="5"/>
  <c r="A142" i="5"/>
  <c r="A141" i="5"/>
  <c r="A140" i="5"/>
  <c r="A139" i="5"/>
  <c r="A138" i="5"/>
  <c r="H137" i="5"/>
  <c r="G137" i="5"/>
  <c r="F137" i="5"/>
  <c r="E137" i="5"/>
  <c r="D137" i="5"/>
  <c r="C137" i="5"/>
  <c r="B137" i="5"/>
  <c r="A137" i="5"/>
  <c r="B156" i="5"/>
  <c r="A156" i="5"/>
  <c r="A178" i="5"/>
  <c r="B178" i="5"/>
  <c r="A177" i="5"/>
  <c r="A176" i="5"/>
  <c r="A175" i="5"/>
  <c r="A174" i="5"/>
  <c r="A173" i="5"/>
  <c r="A172" i="5"/>
  <c r="A171" i="5"/>
  <c r="A170" i="5"/>
  <c r="A169" i="5"/>
  <c r="A168" i="5"/>
  <c r="A167" i="5"/>
  <c r="A166" i="5"/>
  <c r="A165" i="5"/>
  <c r="A164" i="5"/>
  <c r="A163" i="5"/>
  <c r="A162" i="5"/>
  <c r="A161" i="5"/>
  <c r="A160" i="5"/>
  <c r="A159" i="5"/>
  <c r="A158" i="5"/>
  <c r="H157" i="5"/>
  <c r="G157" i="5"/>
  <c r="F157" i="5"/>
  <c r="E157" i="5"/>
  <c r="D157" i="5"/>
  <c r="C157" i="5"/>
  <c r="B157" i="5"/>
  <c r="A157" i="5"/>
  <c r="A234" i="5"/>
  <c r="A233" i="5"/>
  <c r="A232" i="5"/>
  <c r="A231" i="5"/>
  <c r="A230" i="5"/>
  <c r="A229" i="5"/>
  <c r="A228" i="5"/>
  <c r="A227" i="5"/>
  <c r="A226" i="5"/>
  <c r="A225" i="5"/>
  <c r="A224" i="5"/>
  <c r="A223" i="5"/>
  <c r="A222" i="5"/>
  <c r="A221" i="5"/>
  <c r="A220" i="5"/>
  <c r="A219" i="5"/>
  <c r="A218" i="5"/>
  <c r="A217" i="5"/>
  <c r="A216" i="5"/>
  <c r="A215" i="5"/>
  <c r="A214" i="5"/>
  <c r="A213" i="5"/>
  <c r="A212" i="5"/>
  <c r="A211" i="5"/>
  <c r="A210" i="5"/>
  <c r="A209" i="5"/>
  <c r="A208" i="5"/>
  <c r="A207" i="5"/>
  <c r="A206" i="5"/>
  <c r="A205" i="5"/>
  <c r="A204" i="5"/>
  <c r="A203" i="5"/>
  <c r="A202" i="5"/>
  <c r="A201" i="5"/>
  <c r="A200" i="5"/>
  <c r="A199" i="5"/>
  <c r="A198" i="5"/>
  <c r="A197" i="5"/>
  <c r="A196" i="5"/>
  <c r="A195" i="5"/>
  <c r="A194" i="5"/>
  <c r="A193" i="5"/>
  <c r="A192" i="5"/>
  <c r="A191" i="5"/>
  <c r="A190" i="5"/>
  <c r="A189" i="5"/>
  <c r="A188" i="5"/>
  <c r="A187" i="5"/>
  <c r="A186" i="5"/>
  <c r="A185" i="5"/>
  <c r="A184" i="5"/>
  <c r="A183" i="5"/>
  <c r="A182" i="5"/>
  <c r="A181" i="5"/>
  <c r="A180" i="5"/>
  <c r="H179" i="5"/>
  <c r="G179" i="5"/>
  <c r="F179" i="5"/>
  <c r="E179" i="5"/>
  <c r="D179" i="5"/>
  <c r="C179" i="5"/>
  <c r="B179" i="5"/>
  <c r="A179" i="5"/>
  <c r="B235" i="5"/>
  <c r="A235" i="5"/>
  <c r="A251" i="5"/>
  <c r="A250" i="5"/>
  <c r="A249" i="5"/>
  <c r="A248" i="5"/>
  <c r="A247" i="5"/>
  <c r="A246" i="5"/>
  <c r="A245" i="5"/>
  <c r="A244" i="5"/>
  <c r="A243" i="5"/>
  <c r="A242" i="5"/>
  <c r="A241" i="5"/>
  <c r="A240" i="5"/>
  <c r="A239" i="5"/>
  <c r="A238" i="5"/>
  <c r="A237" i="5"/>
  <c r="H236" i="5"/>
  <c r="G236" i="5"/>
  <c r="F236" i="5"/>
  <c r="E236" i="5"/>
  <c r="D236" i="5"/>
  <c r="C236" i="5"/>
  <c r="B236" i="5"/>
  <c r="A236" i="5"/>
  <c r="B252" i="5"/>
  <c r="A252" i="5"/>
  <c r="A274" i="5"/>
  <c r="A273" i="5"/>
  <c r="A272" i="5"/>
  <c r="A271" i="5"/>
  <c r="A270" i="5"/>
  <c r="A269" i="5"/>
  <c r="A268" i="5"/>
  <c r="A267" i="5"/>
  <c r="A266" i="5"/>
  <c r="A265" i="5"/>
  <c r="A264" i="5"/>
  <c r="A263" i="5"/>
  <c r="A262" i="5"/>
  <c r="A261" i="5"/>
  <c r="A260" i="5"/>
  <c r="A259" i="5"/>
  <c r="A258" i="5"/>
  <c r="A257" i="5"/>
  <c r="A256" i="5"/>
  <c r="A255" i="5"/>
  <c r="A254" i="5"/>
  <c r="H253" i="5"/>
  <c r="G253" i="5"/>
  <c r="F253" i="5"/>
  <c r="E253" i="5"/>
  <c r="D253" i="5"/>
  <c r="C253" i="5"/>
  <c r="B253" i="5"/>
  <c r="A253" i="5"/>
  <c r="A275" i="5"/>
  <c r="A309" i="5"/>
  <c r="A308" i="5"/>
  <c r="A307" i="5"/>
  <c r="A306" i="5"/>
  <c r="A305" i="5"/>
  <c r="A304" i="5"/>
  <c r="A303" i="5"/>
  <c r="A302" i="5"/>
  <c r="A301" i="5"/>
  <c r="A300" i="5"/>
  <c r="A299" i="5"/>
  <c r="A298" i="5"/>
  <c r="A297" i="5"/>
  <c r="A296" i="5"/>
  <c r="A295" i="5"/>
  <c r="A294" i="5"/>
  <c r="A293" i="5"/>
  <c r="A292" i="5"/>
  <c r="A291" i="5"/>
  <c r="A290" i="5"/>
  <c r="A289" i="5"/>
  <c r="A288" i="5"/>
  <c r="A287" i="5"/>
  <c r="A286" i="5"/>
  <c r="A285" i="5"/>
  <c r="A284" i="5"/>
  <c r="A283" i="5"/>
  <c r="A282" i="5"/>
  <c r="A281" i="5"/>
  <c r="A280" i="5"/>
  <c r="A279" i="5"/>
  <c r="A278" i="5"/>
  <c r="A277" i="5"/>
  <c r="H276" i="5"/>
  <c r="G276" i="5"/>
  <c r="F276" i="5"/>
  <c r="E276" i="5"/>
  <c r="D276" i="5"/>
  <c r="C276" i="5"/>
  <c r="B276" i="5"/>
  <c r="A276" i="5"/>
  <c r="A315" i="5"/>
  <c r="A314" i="5"/>
  <c r="A313" i="5"/>
  <c r="A312" i="5"/>
  <c r="H311" i="5"/>
  <c r="G311" i="5"/>
  <c r="F311" i="5"/>
  <c r="E311" i="5"/>
  <c r="D311" i="5"/>
  <c r="C311" i="5"/>
  <c r="B311" i="5"/>
  <c r="A311" i="5"/>
  <c r="A327" i="5"/>
  <c r="A326" i="5"/>
  <c r="A325" i="5"/>
  <c r="A324" i="5"/>
  <c r="A323" i="5"/>
  <c r="A322" i="5"/>
  <c r="A321" i="5"/>
  <c r="A320" i="5"/>
  <c r="A319" i="5"/>
  <c r="A318" i="5"/>
  <c r="H317" i="5"/>
  <c r="G317" i="5"/>
  <c r="F317" i="5"/>
  <c r="E317" i="5"/>
  <c r="D317" i="5"/>
  <c r="C317" i="5"/>
  <c r="B317" i="5"/>
  <c r="A317" i="5"/>
  <c r="A328" i="5"/>
  <c r="A329" i="5"/>
  <c r="A330" i="5"/>
  <c r="A331" i="5"/>
  <c r="A332" i="5"/>
  <c r="A338" i="5"/>
  <c r="A337" i="5"/>
  <c r="A336" i="5"/>
  <c r="A335" i="5"/>
  <c r="A334" i="5"/>
  <c r="A333" i="5"/>
  <c r="H329" i="5"/>
  <c r="G329" i="5"/>
  <c r="F329" i="5"/>
  <c r="E329" i="5"/>
  <c r="D329" i="5"/>
  <c r="C329" i="5"/>
  <c r="B329" i="5"/>
  <c r="H341" i="5"/>
  <c r="G341" i="5"/>
  <c r="F341" i="5"/>
  <c r="E341" i="5"/>
  <c r="D341" i="5"/>
  <c r="C341" i="5"/>
  <c r="B341" i="5"/>
  <c r="A341" i="5"/>
  <c r="H340" i="5"/>
  <c r="J339" i="5" s="1"/>
  <c r="G340" i="5"/>
  <c r="F340" i="5"/>
  <c r="E340" i="5"/>
  <c r="D340" i="5"/>
  <c r="C340" i="5"/>
  <c r="B340" i="5"/>
  <c r="A340" i="5"/>
  <c r="A350" i="5"/>
  <c r="B350" i="5"/>
  <c r="A343" i="5"/>
  <c r="B343" i="5"/>
  <c r="C343" i="5"/>
  <c r="D343" i="5"/>
  <c r="E343" i="5"/>
  <c r="F343" i="5"/>
  <c r="G343" i="5"/>
  <c r="H343" i="5"/>
  <c r="A344" i="5"/>
  <c r="A345" i="5"/>
  <c r="A346" i="5"/>
  <c r="A347" i="5"/>
  <c r="A348" i="5"/>
  <c r="A310" i="5"/>
  <c r="A342" i="5"/>
  <c r="A349" i="5"/>
  <c r="A351" i="5"/>
  <c r="B351" i="5"/>
  <c r="C351" i="5"/>
  <c r="D351" i="5"/>
  <c r="E351" i="5"/>
  <c r="F351" i="5"/>
  <c r="G351" i="5"/>
  <c r="H351" i="5"/>
  <c r="A352" i="5"/>
  <c r="A354" i="5"/>
  <c r="A355" i="5"/>
  <c r="A353" i="5"/>
  <c r="R353" i="5"/>
  <c r="B310" i="5"/>
  <c r="B275" i="5"/>
  <c r="B316" i="5"/>
  <c r="A316" i="5"/>
  <c r="B328" i="5"/>
  <c r="B339" i="5"/>
  <c r="A339" i="5"/>
  <c r="B342" i="5"/>
  <c r="B63" i="5"/>
  <c r="A63" i="5"/>
  <c r="L352" i="2"/>
  <c r="J352" i="2" s="1"/>
  <c r="P352" i="5" s="1"/>
  <c r="L353" i="2"/>
  <c r="J353" i="2" s="1"/>
  <c r="P353" i="5" s="1"/>
  <c r="L354" i="2"/>
  <c r="J354" i="2" s="1"/>
  <c r="P354" i="5" s="1"/>
  <c r="L355" i="2"/>
  <c r="L344" i="2"/>
  <c r="L345" i="2"/>
  <c r="J345" i="2" s="1"/>
  <c r="L346" i="2"/>
  <c r="L347" i="2"/>
  <c r="L348" i="2"/>
  <c r="L349" i="2"/>
  <c r="J349" i="2" s="1"/>
  <c r="P349" i="5" s="1"/>
  <c r="L341" i="2"/>
  <c r="J341" i="2" s="1"/>
  <c r="L330" i="2"/>
  <c r="L331" i="2"/>
  <c r="L332" i="2"/>
  <c r="L333" i="2"/>
  <c r="L334" i="2"/>
  <c r="J334" i="2" s="1"/>
  <c r="L335" i="2"/>
  <c r="J335" i="2" s="1"/>
  <c r="L336" i="2"/>
  <c r="J336" i="2" s="1"/>
  <c r="L337" i="2"/>
  <c r="J337" i="2" s="1"/>
  <c r="P337" i="5" s="1"/>
  <c r="L338" i="2"/>
  <c r="J338" i="2" s="1"/>
  <c r="P338" i="5" s="1"/>
  <c r="L318" i="2"/>
  <c r="J318" i="2" s="1"/>
  <c r="L319" i="2"/>
  <c r="J319" i="2" s="1"/>
  <c r="L320" i="2"/>
  <c r="J320" i="2" s="1"/>
  <c r="P320" i="5" s="1"/>
  <c r="L321" i="2"/>
  <c r="J321" i="2" s="1"/>
  <c r="P321" i="5" s="1"/>
  <c r="L322" i="2"/>
  <c r="J322" i="2" s="1"/>
  <c r="L323" i="2"/>
  <c r="J323" i="2" s="1"/>
  <c r="L324" i="2"/>
  <c r="L325" i="2"/>
  <c r="J325" i="2" s="1"/>
  <c r="L326" i="2"/>
  <c r="J326" i="2" s="1"/>
  <c r="L327" i="2"/>
  <c r="J327" i="2" s="1"/>
  <c r="L351" i="2"/>
  <c r="J351" i="2" s="1"/>
  <c r="P351" i="5" s="1"/>
  <c r="L343" i="2"/>
  <c r="J343" i="2" s="1"/>
  <c r="P343" i="5" s="1"/>
  <c r="L340" i="2"/>
  <c r="J340" i="2" s="1"/>
  <c r="P340" i="5" s="1"/>
  <c r="L329" i="2"/>
  <c r="J329" i="2" s="1"/>
  <c r="P329" i="5" s="1"/>
  <c r="L317" i="2"/>
  <c r="J317" i="2" s="1"/>
  <c r="P317" i="5" s="1"/>
  <c r="L277" i="2"/>
  <c r="L278" i="2"/>
  <c r="L279" i="2"/>
  <c r="L280" i="2"/>
  <c r="L281" i="2"/>
  <c r="P281" i="5" s="1"/>
  <c r="L282" i="2"/>
  <c r="P282" i="5" s="1"/>
  <c r="L283" i="2"/>
  <c r="P283" i="5" s="1"/>
  <c r="L284" i="2"/>
  <c r="P284" i="5" s="1"/>
  <c r="L285" i="2"/>
  <c r="L286" i="2"/>
  <c r="P286" i="5" s="1"/>
  <c r="L287" i="2"/>
  <c r="L288" i="2"/>
  <c r="L289" i="2"/>
  <c r="P289" i="5" s="1"/>
  <c r="L290" i="2"/>
  <c r="L291" i="2"/>
  <c r="L292" i="2"/>
  <c r="L293" i="2"/>
  <c r="L294" i="2"/>
  <c r="L295" i="2"/>
  <c r="L296" i="2"/>
  <c r="L297" i="2"/>
  <c r="L298" i="2"/>
  <c r="L299" i="2"/>
  <c r="P299" i="5" s="1"/>
  <c r="L300" i="2"/>
  <c r="P300" i="5" s="1"/>
  <c r="L301" i="2"/>
  <c r="P301" i="5" s="1"/>
  <c r="L302" i="2"/>
  <c r="L303" i="2"/>
  <c r="P303" i="5" s="1"/>
  <c r="L304" i="2"/>
  <c r="P304" i="5" s="1"/>
  <c r="L305" i="2"/>
  <c r="P305" i="5" s="1"/>
  <c r="L306" i="2"/>
  <c r="P306" i="5" s="1"/>
  <c r="L307" i="2"/>
  <c r="L308" i="2"/>
  <c r="P308" i="5" s="1"/>
  <c r="L309" i="2"/>
  <c r="L254" i="2"/>
  <c r="L255" i="2"/>
  <c r="L256" i="2"/>
  <c r="L257" i="2"/>
  <c r="L258" i="2"/>
  <c r="L259" i="2"/>
  <c r="L260" i="2"/>
  <c r="L261" i="2"/>
  <c r="L262" i="2"/>
  <c r="P262" i="5" s="1"/>
  <c r="L263" i="2"/>
  <c r="P263" i="5" s="1"/>
  <c r="L264" i="2"/>
  <c r="P264" i="5" s="1"/>
  <c r="L265" i="2"/>
  <c r="P265" i="5" s="1"/>
  <c r="L266" i="2"/>
  <c r="P266" i="5" s="1"/>
  <c r="L267" i="2"/>
  <c r="P267" i="5" s="1"/>
  <c r="L268" i="2"/>
  <c r="L269" i="2"/>
  <c r="P269" i="5" s="1"/>
  <c r="L270" i="2"/>
  <c r="P270" i="5" s="1"/>
  <c r="L271" i="2"/>
  <c r="P271" i="5" s="1"/>
  <c r="L272" i="2"/>
  <c r="P272" i="5" s="1"/>
  <c r="L273" i="2"/>
  <c r="L274" i="2"/>
  <c r="P274" i="5" s="1"/>
  <c r="L237" i="2"/>
  <c r="L238" i="2"/>
  <c r="L239" i="2"/>
  <c r="L240" i="2"/>
  <c r="L241" i="2"/>
  <c r="L242" i="2"/>
  <c r="L243" i="2"/>
  <c r="P243" i="5" s="1"/>
  <c r="L244" i="2"/>
  <c r="P244" i="5" s="1"/>
  <c r="L245" i="2"/>
  <c r="P245" i="5" s="1"/>
  <c r="L246" i="2"/>
  <c r="P246" i="5" s="1"/>
  <c r="L247" i="2"/>
  <c r="P247" i="5" s="1"/>
  <c r="L248" i="2"/>
  <c r="P248" i="5" s="1"/>
  <c r="L249" i="2"/>
  <c r="P249" i="5" s="1"/>
  <c r="L250" i="2"/>
  <c r="P250" i="5" s="1"/>
  <c r="L251" i="2"/>
  <c r="P251" i="5" s="1"/>
  <c r="L138" i="2"/>
  <c r="L139" i="2"/>
  <c r="L140" i="2"/>
  <c r="J140" i="2" s="1"/>
  <c r="L141" i="2"/>
  <c r="J141" i="2" s="1"/>
  <c r="L142" i="2"/>
  <c r="L143" i="2"/>
  <c r="L144" i="2"/>
  <c r="L145" i="2"/>
  <c r="L146" i="2"/>
  <c r="L147" i="2"/>
  <c r="L148" i="2"/>
  <c r="J148" i="2" s="1"/>
  <c r="L149" i="2"/>
  <c r="J149" i="2" s="1"/>
  <c r="P149" i="5" s="1"/>
  <c r="L150" i="2"/>
  <c r="J150" i="2" s="1"/>
  <c r="L151" i="2"/>
  <c r="L152" i="2"/>
  <c r="L153" i="2"/>
  <c r="J153" i="2" s="1"/>
  <c r="L154" i="2"/>
  <c r="J154" i="2" s="1"/>
  <c r="L155" i="2"/>
  <c r="J155" i="2" s="1"/>
  <c r="L65" i="2"/>
  <c r="L66" i="2"/>
  <c r="L67" i="2"/>
  <c r="L68" i="2"/>
  <c r="J68" i="2" s="1"/>
  <c r="L69" i="2"/>
  <c r="L70" i="2"/>
  <c r="L71" i="2"/>
  <c r="J71" i="2" s="1"/>
  <c r="L72" i="2"/>
  <c r="J72" i="2" s="1"/>
  <c r="L73" i="2"/>
  <c r="J73" i="2" s="1"/>
  <c r="L74" i="2"/>
  <c r="J74" i="2" s="1"/>
  <c r="L75" i="2"/>
  <c r="J75" i="2" s="1"/>
  <c r="L76" i="2"/>
  <c r="J76" i="2" s="1"/>
  <c r="L77" i="2"/>
  <c r="J77" i="2" s="1"/>
  <c r="L78" i="2"/>
  <c r="J78" i="2" s="1"/>
  <c r="L79" i="2"/>
  <c r="J79" i="2" s="1"/>
  <c r="L80" i="2"/>
  <c r="J80" i="2" s="1"/>
  <c r="P80" i="5" s="1"/>
  <c r="L81" i="2"/>
  <c r="J81" i="2" s="1"/>
  <c r="L82" i="2"/>
  <c r="J82" i="2" s="1"/>
  <c r="L83" i="2"/>
  <c r="J83" i="2" s="1"/>
  <c r="L84" i="2"/>
  <c r="J84" i="2" s="1"/>
  <c r="L85" i="2"/>
  <c r="J85" i="2" s="1"/>
  <c r="L86" i="2"/>
  <c r="J86" i="2" s="1"/>
  <c r="L87" i="2"/>
  <c r="J87" i="2" s="1"/>
  <c r="L88" i="2"/>
  <c r="J88" i="2" s="1"/>
  <c r="L89" i="2"/>
  <c r="J89" i="2" s="1"/>
  <c r="L90" i="2"/>
  <c r="J90" i="2" s="1"/>
  <c r="L91" i="2"/>
  <c r="J91" i="2" s="1"/>
  <c r="L92" i="2"/>
  <c r="J92" i="2" s="1"/>
  <c r="L93" i="2"/>
  <c r="J93" i="2" s="1"/>
  <c r="L94" i="2"/>
  <c r="J94" i="2" s="1"/>
  <c r="L95" i="2"/>
  <c r="J95" i="2" s="1"/>
  <c r="L96" i="2"/>
  <c r="J96" i="2" s="1"/>
  <c r="L97" i="2"/>
  <c r="J97" i="2" s="1"/>
  <c r="L98" i="2"/>
  <c r="J98" i="2" s="1"/>
  <c r="L99" i="2"/>
  <c r="J99" i="2" s="1"/>
  <c r="L100" i="2"/>
  <c r="J100" i="2" s="1"/>
  <c r="L101" i="2"/>
  <c r="J101" i="2" s="1"/>
  <c r="L102" i="2"/>
  <c r="J102" i="2" s="1"/>
  <c r="L103" i="2"/>
  <c r="J103" i="2" s="1"/>
  <c r="L104" i="2"/>
  <c r="J104" i="2" s="1"/>
  <c r="L105" i="2"/>
  <c r="J105" i="2" s="1"/>
  <c r="L106" i="2"/>
  <c r="J106" i="2" s="1"/>
  <c r="L107" i="2"/>
  <c r="J107" i="2" s="1"/>
  <c r="L108" i="2"/>
  <c r="J108" i="2" s="1"/>
  <c r="L109" i="2"/>
  <c r="J109" i="2" s="1"/>
  <c r="P109" i="5" s="1"/>
  <c r="L110" i="2"/>
  <c r="J110" i="2" s="1"/>
  <c r="L111" i="2"/>
  <c r="J111" i="2" s="1"/>
  <c r="L112" i="2"/>
  <c r="J112" i="2" s="1"/>
  <c r="L113" i="2"/>
  <c r="J113" i="2" s="1"/>
  <c r="L114" i="2"/>
  <c r="J114" i="2" s="1"/>
  <c r="L115" i="2"/>
  <c r="J115" i="2" s="1"/>
  <c r="L116" i="2"/>
  <c r="J116" i="2" s="1"/>
  <c r="L117" i="2"/>
  <c r="J117" i="2" s="1"/>
  <c r="L118" i="2"/>
  <c r="J118" i="2" s="1"/>
  <c r="L119" i="2"/>
  <c r="J119" i="2" s="1"/>
  <c r="L120" i="2"/>
  <c r="J120" i="2" s="1"/>
  <c r="L121" i="2"/>
  <c r="J121" i="2" s="1"/>
  <c r="L123" i="2"/>
  <c r="J123" i="2" s="1"/>
  <c r="L124" i="2"/>
  <c r="J124" i="2" s="1"/>
  <c r="L125" i="2"/>
  <c r="J125" i="2" s="1"/>
  <c r="L126" i="2"/>
  <c r="J126" i="2" s="1"/>
  <c r="L127" i="2"/>
  <c r="J127" i="2" s="1"/>
  <c r="L128" i="2"/>
  <c r="J128" i="2" s="1"/>
  <c r="L129" i="2"/>
  <c r="J129" i="2" s="1"/>
  <c r="L130" i="2"/>
  <c r="J130" i="2" s="1"/>
  <c r="L131" i="2"/>
  <c r="J131" i="2" s="1"/>
  <c r="L132" i="2"/>
  <c r="J132" i="2" s="1"/>
  <c r="L133" i="2"/>
  <c r="J133" i="2" s="1"/>
  <c r="L134" i="2"/>
  <c r="J134" i="2" s="1"/>
  <c r="L135" i="2"/>
  <c r="J135" i="2" s="1"/>
  <c r="J268" i="2" l="1"/>
  <c r="P268" i="5" s="1"/>
  <c r="P326" i="5"/>
  <c r="P324" i="5"/>
  <c r="P323" i="5"/>
  <c r="P319" i="5"/>
  <c r="P318" i="5"/>
  <c r="J330" i="2"/>
  <c r="P330" i="5" s="1"/>
  <c r="J331" i="2"/>
  <c r="P331" i="5" s="1"/>
  <c r="J332" i="2"/>
  <c r="P332" i="5" s="1"/>
  <c r="J333" i="2"/>
  <c r="P333" i="5" s="1"/>
  <c r="P341" i="5"/>
  <c r="J348" i="2"/>
  <c r="P348" i="5" s="1"/>
  <c r="J347" i="2"/>
  <c r="P347" i="5" s="1"/>
  <c r="J346" i="2"/>
  <c r="P346" i="5" s="1"/>
  <c r="P345" i="5"/>
  <c r="J344" i="2"/>
  <c r="P344" i="5" s="1"/>
  <c r="J152" i="2"/>
  <c r="P152" i="5" s="1"/>
  <c r="J151" i="2"/>
  <c r="P151" i="5" s="1"/>
  <c r="J147" i="2"/>
  <c r="P147" i="5" s="1"/>
  <c r="J146" i="2"/>
  <c r="P146" i="5" s="1"/>
  <c r="J145" i="2"/>
  <c r="P145" i="5" s="1"/>
  <c r="J144" i="2"/>
  <c r="P144" i="5" s="1"/>
  <c r="J143" i="2"/>
  <c r="P143" i="5" s="1"/>
  <c r="J142" i="2"/>
  <c r="P142" i="5" s="1"/>
  <c r="P87" i="5"/>
  <c r="P327" i="5"/>
  <c r="P325" i="5"/>
  <c r="P294" i="5"/>
  <c r="P293" i="5"/>
  <c r="P292" i="5"/>
  <c r="P290" i="5"/>
  <c r="P285" i="5"/>
  <c r="P309" i="5"/>
  <c r="P296" i="5"/>
  <c r="P307" i="5"/>
  <c r="P298" i="5"/>
  <c r="P295" i="5"/>
  <c r="P288" i="5"/>
  <c r="P287" i="5"/>
  <c r="P302" i="5"/>
  <c r="P297" i="5"/>
  <c r="P155" i="5"/>
  <c r="P154" i="5"/>
  <c r="P153" i="5"/>
  <c r="P150" i="5"/>
  <c r="P148" i="5"/>
  <c r="P85" i="5"/>
  <c r="P79" i="5"/>
  <c r="P86" i="5"/>
  <c r="O111" i="5"/>
  <c r="O327" i="5"/>
  <c r="K339" i="5"/>
  <c r="O31" i="5"/>
  <c r="O81" i="5"/>
  <c r="O103" i="5"/>
  <c r="O29" i="5"/>
  <c r="O28" i="5"/>
  <c r="O91" i="5"/>
  <c r="O341" i="5"/>
  <c r="O125" i="5"/>
  <c r="O238" i="5"/>
  <c r="O140" i="5"/>
  <c r="O274" i="5"/>
  <c r="O243" i="5"/>
  <c r="O227" i="5"/>
  <c r="O324" i="5"/>
  <c r="O67" i="5"/>
  <c r="O105" i="5"/>
  <c r="O288" i="5"/>
  <c r="O271" i="5"/>
  <c r="O75" i="5"/>
  <c r="O128" i="5"/>
  <c r="O100" i="5"/>
  <c r="O187" i="5"/>
  <c r="O99" i="5"/>
  <c r="O345" i="5"/>
  <c r="O124" i="5"/>
  <c r="O179" i="5"/>
  <c r="O142" i="5"/>
  <c r="O30" i="5"/>
  <c r="O199" i="5"/>
  <c r="O119" i="5"/>
  <c r="J136" i="5"/>
  <c r="O144" i="5"/>
  <c r="O343" i="5"/>
  <c r="O262" i="5"/>
  <c r="O236" i="5"/>
  <c r="O152" i="5"/>
  <c r="K350" i="5"/>
  <c r="O282" i="5"/>
  <c r="O175" i="5"/>
  <c r="O141" i="5"/>
  <c r="O149" i="5"/>
  <c r="O79" i="5"/>
  <c r="O95" i="5"/>
  <c r="O312" i="5"/>
  <c r="O258" i="5"/>
  <c r="O232" i="5"/>
  <c r="O244" i="5"/>
  <c r="O195" i="5"/>
  <c r="O87" i="5"/>
  <c r="K328" i="5"/>
  <c r="O186" i="5"/>
  <c r="O211" i="5"/>
  <c r="O93" i="5"/>
  <c r="O135" i="5"/>
  <c r="K235" i="5"/>
  <c r="O215" i="5"/>
  <c r="O74" i="5"/>
  <c r="O115" i="5"/>
  <c r="K342" i="5"/>
  <c r="K252" i="5"/>
  <c r="O240" i="5"/>
  <c r="O183" i="5"/>
  <c r="O270" i="5"/>
  <c r="O96" i="5"/>
  <c r="O335" i="5"/>
  <c r="O301" i="5"/>
  <c r="O309" i="5"/>
  <c r="O164" i="5"/>
  <c r="O170" i="5"/>
  <c r="O77" i="5"/>
  <c r="O107" i="5"/>
  <c r="O299" i="5"/>
  <c r="J275" i="5"/>
  <c r="O71" i="5"/>
  <c r="O207" i="5"/>
  <c r="O344" i="5"/>
  <c r="J235" i="5"/>
  <c r="O185" i="5"/>
  <c r="O162" i="5"/>
  <c r="O148" i="5"/>
  <c r="O181" i="5"/>
  <c r="O247" i="5"/>
  <c r="O203" i="5"/>
  <c r="O322" i="5"/>
  <c r="O250" i="5"/>
  <c r="O219" i="5"/>
  <c r="J350" i="5"/>
  <c r="O332" i="5"/>
  <c r="O320" i="5"/>
  <c r="O112" i="5"/>
  <c r="O190" i="5"/>
  <c r="O261" i="5"/>
  <c r="K178" i="5"/>
  <c r="K156" i="5"/>
  <c r="K136" i="5"/>
  <c r="O132" i="5"/>
  <c r="O273" i="5"/>
  <c r="J178" i="5"/>
  <c r="J156" i="5"/>
  <c r="O163" i="5"/>
  <c r="O266" i="5"/>
  <c r="J316" i="5"/>
  <c r="O284" i="5"/>
  <c r="O248" i="5"/>
  <c r="O191" i="5"/>
  <c r="O340" i="5"/>
  <c r="O330" i="5"/>
  <c r="O287" i="5"/>
  <c r="O254" i="5"/>
  <c r="O223" i="5"/>
  <c r="O231" i="5"/>
  <c r="K275" i="5"/>
  <c r="O138" i="5"/>
  <c r="J342" i="5"/>
  <c r="K310" i="5"/>
  <c r="J252" i="5"/>
  <c r="J310" i="5"/>
  <c r="O83" i="5"/>
  <c r="O78" i="5"/>
  <c r="O337" i="5"/>
  <c r="O306" i="5"/>
  <c r="O197" i="5"/>
  <c r="O289" i="5"/>
  <c r="J328" i="5"/>
  <c r="O277" i="5"/>
  <c r="O263" i="5"/>
  <c r="O268" i="5"/>
  <c r="O228" i="5"/>
  <c r="O233" i="5"/>
  <c r="O137" i="5"/>
  <c r="O69" i="5"/>
  <c r="O88" i="5"/>
  <c r="O127" i="5"/>
  <c r="O315" i="5"/>
  <c r="O297" i="5"/>
  <c r="O188" i="5"/>
  <c r="O193" i="5"/>
  <c r="O198" i="5"/>
  <c r="O160" i="5"/>
  <c r="O150" i="5"/>
  <c r="O86" i="5"/>
  <c r="O117" i="5"/>
  <c r="O346" i="5"/>
  <c r="O302" i="5"/>
  <c r="O304" i="5"/>
  <c r="O200" i="5"/>
  <c r="O205" i="5"/>
  <c r="O210" i="5"/>
  <c r="O173" i="5"/>
  <c r="O143" i="5"/>
  <c r="O98" i="5"/>
  <c r="O130" i="5"/>
  <c r="O333" i="5"/>
  <c r="O325" i="5"/>
  <c r="O285" i="5"/>
  <c r="O245" i="5"/>
  <c r="O212" i="5"/>
  <c r="O217" i="5"/>
  <c r="O222" i="5"/>
  <c r="O234" i="5"/>
  <c r="O155" i="5"/>
  <c r="O72" i="5"/>
  <c r="O110" i="5"/>
  <c r="O158" i="5"/>
  <c r="O338" i="5"/>
  <c r="O290" i="5"/>
  <c r="O292" i="5"/>
  <c r="O307" i="5"/>
  <c r="O259" i="5"/>
  <c r="O264" i="5"/>
  <c r="O184" i="5"/>
  <c r="O224" i="5"/>
  <c r="O229" i="5"/>
  <c r="O161" i="5"/>
  <c r="O65" i="5"/>
  <c r="O84" i="5"/>
  <c r="O123" i="5"/>
  <c r="O278" i="5"/>
  <c r="O305" i="5"/>
  <c r="O251" i="5"/>
  <c r="O189" i="5"/>
  <c r="O194" i="5"/>
  <c r="O159" i="5"/>
  <c r="O146" i="5"/>
  <c r="O82" i="5"/>
  <c r="O113" i="5"/>
  <c r="O133" i="5"/>
  <c r="O257" i="5"/>
  <c r="O239" i="5"/>
  <c r="O331" i="5"/>
  <c r="O293" i="5"/>
  <c r="O196" i="5"/>
  <c r="O201" i="5"/>
  <c r="O206" i="5"/>
  <c r="O139" i="5"/>
  <c r="O94" i="5"/>
  <c r="O126" i="5"/>
  <c r="O145" i="5"/>
  <c r="O323" i="5"/>
  <c r="O246" i="5"/>
  <c r="O171" i="5"/>
  <c r="O336" i="5"/>
  <c r="O318" i="5"/>
  <c r="O168" i="5"/>
  <c r="O101" i="5"/>
  <c r="O120" i="5"/>
  <c r="O321" i="5"/>
  <c r="O298" i="5"/>
  <c r="O300" i="5"/>
  <c r="O241" i="5"/>
  <c r="O208" i="5"/>
  <c r="O213" i="5"/>
  <c r="O218" i="5"/>
  <c r="O169" i="5"/>
  <c r="O151" i="5"/>
  <c r="O68" i="5"/>
  <c r="O106" i="5"/>
  <c r="O348" i="5"/>
  <c r="O280" i="5"/>
  <c r="O295" i="5"/>
  <c r="O89" i="5"/>
  <c r="O108" i="5"/>
  <c r="O269" i="5"/>
  <c r="O182" i="5"/>
  <c r="O166" i="5"/>
  <c r="O70" i="5"/>
  <c r="O311" i="5"/>
  <c r="O313" i="5"/>
  <c r="O281" i="5"/>
  <c r="O255" i="5"/>
  <c r="O260" i="5"/>
  <c r="O180" i="5"/>
  <c r="O220" i="5"/>
  <c r="O225" i="5"/>
  <c r="O230" i="5"/>
  <c r="O80" i="5"/>
  <c r="O118" i="5"/>
  <c r="O334" i="5"/>
  <c r="O286" i="5"/>
  <c r="O303" i="5"/>
  <c r="O267" i="5"/>
  <c r="O272" i="5"/>
  <c r="O157" i="5"/>
  <c r="O73" i="5"/>
  <c r="O92" i="5"/>
  <c r="O131" i="5"/>
  <c r="O319" i="5"/>
  <c r="O283" i="5"/>
  <c r="O253" i="5"/>
  <c r="O242" i="5"/>
  <c r="O174" i="5"/>
  <c r="O176" i="5"/>
  <c r="O153" i="5"/>
  <c r="O85" i="5"/>
  <c r="O104" i="5"/>
  <c r="O347" i="5"/>
  <c r="O329" i="5"/>
  <c r="O326" i="5"/>
  <c r="O276" i="5"/>
  <c r="O291" i="5"/>
  <c r="O265" i="5"/>
  <c r="O209" i="5"/>
  <c r="O167" i="5"/>
  <c r="O66" i="5"/>
  <c r="O97" i="5"/>
  <c r="O116" i="5"/>
  <c r="O134" i="5"/>
  <c r="O109" i="5"/>
  <c r="O129" i="5"/>
  <c r="O308" i="5"/>
  <c r="O192" i="5"/>
  <c r="O202" i="5"/>
  <c r="O177" i="5"/>
  <c r="O154" i="5"/>
  <c r="O90" i="5"/>
  <c r="O121" i="5"/>
  <c r="O317" i="5"/>
  <c r="O314" i="5"/>
  <c r="O237" i="5"/>
  <c r="O204" i="5"/>
  <c r="O214" i="5"/>
  <c r="O147" i="5"/>
  <c r="O64" i="5"/>
  <c r="O102" i="5"/>
  <c r="O294" i="5"/>
  <c r="O296" i="5"/>
  <c r="O256" i="5"/>
  <c r="O249" i="5"/>
  <c r="O216" i="5"/>
  <c r="O221" i="5"/>
  <c r="O226" i="5"/>
  <c r="O165" i="5"/>
  <c r="O172" i="5"/>
  <c r="O76" i="5"/>
  <c r="O114" i="5"/>
  <c r="O279" i="5"/>
  <c r="K316" i="5"/>
  <c r="O349" i="5"/>
  <c r="O351" i="5"/>
  <c r="O352" i="5"/>
  <c r="O354" i="5"/>
  <c r="O355" i="5"/>
  <c r="O353" i="5"/>
  <c r="F6" i="5"/>
  <c r="F5" i="5"/>
  <c r="O339" i="5" l="1"/>
  <c r="O316" i="5"/>
  <c r="O235" i="5"/>
  <c r="O178" i="5"/>
  <c r="O342" i="5"/>
  <c r="O310" i="5"/>
  <c r="O252" i="5"/>
  <c r="O156" i="5"/>
  <c r="O275" i="5"/>
  <c r="O136" i="5"/>
  <c r="O350" i="5"/>
  <c r="O328" i="5"/>
  <c r="P2" i="5"/>
  <c r="L312" i="2" l="1"/>
  <c r="J312" i="2" s="1"/>
  <c r="L313" i="2"/>
  <c r="J313" i="2" s="1"/>
  <c r="L314" i="2"/>
  <c r="J314" i="2" s="1"/>
  <c r="L315" i="2"/>
  <c r="J315" i="2" s="1"/>
  <c r="L180" i="2"/>
  <c r="P111" i="5" s="1"/>
  <c r="L181" i="2"/>
  <c r="P112" i="5" s="1"/>
  <c r="L182" i="2"/>
  <c r="P113" i="5" s="1"/>
  <c r="L183" i="2"/>
  <c r="P114" i="5" s="1"/>
  <c r="L184" i="2"/>
  <c r="P115" i="5" s="1"/>
  <c r="L185" i="2"/>
  <c r="P116" i="5" s="1"/>
  <c r="L186" i="2"/>
  <c r="P117" i="5" s="1"/>
  <c r="L187" i="2"/>
  <c r="P118" i="5" s="1"/>
  <c r="L188" i="2"/>
  <c r="P119" i="5" s="1"/>
  <c r="L189" i="2"/>
  <c r="P120" i="5" s="1"/>
  <c r="L190" i="2"/>
  <c r="P121" i="5" s="1"/>
  <c r="L191" i="2"/>
  <c r="P123" i="5" s="1"/>
  <c r="L192" i="2"/>
  <c r="P124" i="5" s="1"/>
  <c r="L193" i="2"/>
  <c r="P125" i="5" s="1"/>
  <c r="L194" i="2"/>
  <c r="P126" i="5" s="1"/>
  <c r="L195" i="2"/>
  <c r="P127" i="5" s="1"/>
  <c r="L196" i="2"/>
  <c r="P128" i="5" s="1"/>
  <c r="L197" i="2"/>
  <c r="P129" i="5" s="1"/>
  <c r="L198" i="2"/>
  <c r="P130" i="5" s="1"/>
  <c r="L199" i="2"/>
  <c r="P131" i="5" s="1"/>
  <c r="L200" i="2"/>
  <c r="P132" i="5" s="1"/>
  <c r="L201" i="2"/>
  <c r="P133" i="5" s="1"/>
  <c r="L202" i="2"/>
  <c r="P134" i="5" s="1"/>
  <c r="L203" i="2"/>
  <c r="P135" i="5" s="1"/>
  <c r="L204" i="2"/>
  <c r="L205" i="2"/>
  <c r="L206" i="2"/>
  <c r="L207" i="2"/>
  <c r="L208" i="2"/>
  <c r="L209" i="2"/>
  <c r="L210" i="2"/>
  <c r="L211" i="2"/>
  <c r="L212" i="2"/>
  <c r="L213" i="2"/>
  <c r="L214" i="2"/>
  <c r="L215" i="2"/>
  <c r="L216" i="2"/>
  <c r="L217" i="2"/>
  <c r="L218" i="2"/>
  <c r="L219" i="2"/>
  <c r="L220" i="2"/>
  <c r="L221" i="2"/>
  <c r="L222" i="2"/>
  <c r="L223" i="2"/>
  <c r="L224" i="2"/>
  <c r="L225" i="2"/>
  <c r="L226" i="2"/>
  <c r="L227" i="2"/>
  <c r="L228" i="2"/>
  <c r="L229" i="2"/>
  <c r="L230" i="2"/>
  <c r="L231" i="2"/>
  <c r="L232" i="2"/>
  <c r="L233" i="2"/>
  <c r="L234" i="2"/>
  <c r="L158" i="2"/>
  <c r="L159" i="2"/>
  <c r="L160" i="2"/>
  <c r="L161" i="2"/>
  <c r="L162" i="2"/>
  <c r="L163" i="2"/>
  <c r="L164" i="2"/>
  <c r="L165" i="2"/>
  <c r="L166" i="2"/>
  <c r="L167" i="2"/>
  <c r="L168" i="2"/>
  <c r="L169" i="2"/>
  <c r="J169" i="2" s="1"/>
  <c r="L170" i="2"/>
  <c r="J170" i="2" s="1"/>
  <c r="L171" i="2"/>
  <c r="J171" i="2" s="1"/>
  <c r="L172" i="2"/>
  <c r="L173" i="2"/>
  <c r="L174" i="2"/>
  <c r="L175" i="2"/>
  <c r="L176" i="2"/>
  <c r="L177" i="2"/>
  <c r="P82" i="5"/>
  <c r="P83" i="5"/>
  <c r="P84" i="5"/>
  <c r="L12" i="2"/>
  <c r="L13" i="2"/>
  <c r="L14" i="2"/>
  <c r="L15" i="2"/>
  <c r="L16" i="2"/>
  <c r="L17" i="2"/>
  <c r="R17" i="5" s="1"/>
  <c r="L18" i="2"/>
  <c r="L19" i="2"/>
  <c r="L20" i="2"/>
  <c r="L21" i="2"/>
  <c r="R21" i="5" s="1"/>
  <c r="L22" i="2"/>
  <c r="R22" i="5" s="1"/>
  <c r="L23" i="2"/>
  <c r="R23" i="5" s="1"/>
  <c r="L24" i="2"/>
  <c r="L25" i="2"/>
  <c r="R25" i="5" s="1"/>
  <c r="L26" i="2"/>
  <c r="R26" i="5" s="1"/>
  <c r="L27" i="2"/>
  <c r="R27" i="5" s="1"/>
  <c r="L32" i="2"/>
  <c r="L33" i="2"/>
  <c r="R33" i="5" s="1"/>
  <c r="L34" i="2"/>
  <c r="L35" i="2"/>
  <c r="L36" i="2"/>
  <c r="L37" i="2"/>
  <c r="L38" i="2"/>
  <c r="L39" i="2"/>
  <c r="L40" i="2"/>
  <c r="L41" i="2"/>
  <c r="L42" i="2"/>
  <c r="L43" i="2"/>
  <c r="L44" i="2"/>
  <c r="L45" i="2"/>
  <c r="L46" i="2"/>
  <c r="L47" i="2"/>
  <c r="L48" i="2"/>
  <c r="L49" i="2"/>
  <c r="L50" i="2"/>
  <c r="L51" i="2"/>
  <c r="L52" i="2"/>
  <c r="L53" i="2"/>
  <c r="L54" i="2"/>
  <c r="L55" i="2"/>
  <c r="L56" i="2"/>
  <c r="L57" i="2"/>
  <c r="L58" i="2"/>
  <c r="L59" i="2"/>
  <c r="L60" i="2"/>
  <c r="L61" i="2"/>
  <c r="L62" i="2"/>
  <c r="L64" i="2"/>
  <c r="R32" i="5" l="1"/>
  <c r="J32" i="2"/>
  <c r="P108" i="5"/>
  <c r="J177" i="2"/>
  <c r="P177" i="5" s="1"/>
  <c r="P107" i="5"/>
  <c r="J176" i="2"/>
  <c r="P106" i="5"/>
  <c r="J175" i="2"/>
  <c r="P175" i="5" s="1"/>
  <c r="P105" i="5"/>
  <c r="J174" i="2"/>
  <c r="P174" i="5" s="1"/>
  <c r="P104" i="5"/>
  <c r="J173" i="2"/>
  <c r="P173" i="5" s="1"/>
  <c r="P103" i="5"/>
  <c r="J172" i="2"/>
  <c r="P172" i="5" s="1"/>
  <c r="P99" i="5"/>
  <c r="J168" i="2"/>
  <c r="P168" i="5" s="1"/>
  <c r="P98" i="5"/>
  <c r="J167" i="2"/>
  <c r="P167" i="5" s="1"/>
  <c r="P97" i="5"/>
  <c r="J166" i="2"/>
  <c r="P166" i="5" s="1"/>
  <c r="P96" i="5"/>
  <c r="J165" i="2"/>
  <c r="P165" i="5" s="1"/>
  <c r="P95" i="5"/>
  <c r="J164" i="2"/>
  <c r="P94" i="5"/>
  <c r="J163" i="2"/>
  <c r="P93" i="5"/>
  <c r="J162" i="2"/>
  <c r="P162" i="5" s="1"/>
  <c r="P92" i="5"/>
  <c r="J161" i="2"/>
  <c r="P161" i="5" s="1"/>
  <c r="P91" i="5"/>
  <c r="J160" i="2"/>
  <c r="P160" i="5" s="1"/>
  <c r="P90" i="5"/>
  <c r="J159" i="2"/>
  <c r="P89" i="5"/>
  <c r="J158" i="2"/>
  <c r="P158" i="5" s="1"/>
  <c r="P101" i="5"/>
  <c r="P102" i="5"/>
  <c r="P100" i="5"/>
  <c r="P69" i="5"/>
  <c r="R78" i="5"/>
  <c r="R65" i="5"/>
  <c r="J53" i="2"/>
  <c r="R53" i="5"/>
  <c r="J41" i="2"/>
  <c r="R41" i="5"/>
  <c r="J13" i="2"/>
  <c r="R13" i="5"/>
  <c r="R115" i="5"/>
  <c r="P163" i="5"/>
  <c r="R103" i="5"/>
  <c r="P229" i="5"/>
  <c r="R173" i="5"/>
  <c r="P217" i="5"/>
  <c r="R161" i="5"/>
  <c r="P205" i="5"/>
  <c r="R149" i="5"/>
  <c r="P193" i="5"/>
  <c r="R137" i="5"/>
  <c r="P181" i="5"/>
  <c r="R125" i="5"/>
  <c r="R220" i="5"/>
  <c r="P68" i="5"/>
  <c r="R77" i="5"/>
  <c r="R64" i="5"/>
  <c r="J52" i="2"/>
  <c r="R52" i="5"/>
  <c r="J40" i="2"/>
  <c r="R40" i="5"/>
  <c r="J24" i="2"/>
  <c r="P24" i="5" s="1"/>
  <c r="R24" i="5"/>
  <c r="J12" i="2"/>
  <c r="R12" i="5"/>
  <c r="R114" i="5"/>
  <c r="R102" i="5"/>
  <c r="P228" i="5"/>
  <c r="R172" i="5"/>
  <c r="P216" i="5"/>
  <c r="R160" i="5"/>
  <c r="P204" i="5"/>
  <c r="R148" i="5"/>
  <c r="P192" i="5"/>
  <c r="P180" i="5"/>
  <c r="R124" i="5"/>
  <c r="R219" i="5"/>
  <c r="R88" i="5"/>
  <c r="P67" i="5"/>
  <c r="R76" i="5"/>
  <c r="R63" i="5"/>
  <c r="J51" i="2"/>
  <c r="R51" i="5"/>
  <c r="J39" i="2"/>
  <c r="R39" i="5"/>
  <c r="R95" i="5"/>
  <c r="R113" i="5"/>
  <c r="R101" i="5"/>
  <c r="P227" i="5"/>
  <c r="R171" i="5"/>
  <c r="P215" i="5"/>
  <c r="R159" i="5"/>
  <c r="P203" i="5"/>
  <c r="R147" i="5"/>
  <c r="P191" i="5"/>
  <c r="R135" i="5"/>
  <c r="R199" i="5"/>
  <c r="P336" i="5"/>
  <c r="R218" i="5"/>
  <c r="P78" i="5"/>
  <c r="R87" i="5"/>
  <c r="P66" i="5"/>
  <c r="R75" i="5"/>
  <c r="J62" i="2"/>
  <c r="R62" i="5"/>
  <c r="J50" i="2"/>
  <c r="R50" i="5"/>
  <c r="J38" i="2"/>
  <c r="R38" i="5"/>
  <c r="P141" i="5"/>
  <c r="R94" i="5"/>
  <c r="R112" i="5"/>
  <c r="R100" i="5"/>
  <c r="P226" i="5"/>
  <c r="R170" i="5"/>
  <c r="P214" i="5"/>
  <c r="R158" i="5"/>
  <c r="P202" i="5"/>
  <c r="R146" i="5"/>
  <c r="P190" i="5"/>
  <c r="R134" i="5"/>
  <c r="P261" i="5"/>
  <c r="R198" i="5"/>
  <c r="P335" i="5"/>
  <c r="R217" i="5"/>
  <c r="P77" i="5"/>
  <c r="R86" i="5"/>
  <c r="P65" i="5"/>
  <c r="R74" i="5"/>
  <c r="J61" i="2"/>
  <c r="R61" i="5"/>
  <c r="J49" i="2"/>
  <c r="R49" i="5"/>
  <c r="J37" i="2"/>
  <c r="R37" i="5"/>
  <c r="P140" i="5"/>
  <c r="R93" i="5"/>
  <c r="P171" i="5"/>
  <c r="R111" i="5"/>
  <c r="P159" i="5"/>
  <c r="R99" i="5"/>
  <c r="P225" i="5"/>
  <c r="R169" i="5"/>
  <c r="P213" i="5"/>
  <c r="R157" i="5"/>
  <c r="P201" i="5"/>
  <c r="R145" i="5"/>
  <c r="P189" i="5"/>
  <c r="R133" i="5"/>
  <c r="P260" i="5"/>
  <c r="R197" i="5"/>
  <c r="P334" i="5"/>
  <c r="R216" i="5"/>
  <c r="P76" i="5"/>
  <c r="R85" i="5"/>
  <c r="J64" i="2"/>
  <c r="P64" i="5" s="1"/>
  <c r="R73" i="5"/>
  <c r="J60" i="2"/>
  <c r="R60" i="5"/>
  <c r="J48" i="2"/>
  <c r="R48" i="5"/>
  <c r="J36" i="2"/>
  <c r="R36" i="5"/>
  <c r="J20" i="2"/>
  <c r="P20" i="5" s="1"/>
  <c r="R20" i="5"/>
  <c r="P139" i="5"/>
  <c r="R92" i="5"/>
  <c r="P170" i="5"/>
  <c r="R110" i="5"/>
  <c r="R98" i="5"/>
  <c r="P224" i="5"/>
  <c r="R168" i="5"/>
  <c r="P212" i="5"/>
  <c r="P200" i="5"/>
  <c r="R144" i="5"/>
  <c r="P188" i="5"/>
  <c r="R132" i="5"/>
  <c r="P259" i="5"/>
  <c r="R196" i="5"/>
  <c r="R215" i="5"/>
  <c r="P75" i="5"/>
  <c r="R84" i="5"/>
  <c r="R71" i="5"/>
  <c r="J47" i="2"/>
  <c r="R47" i="5"/>
  <c r="J35" i="2"/>
  <c r="P35" i="5" s="1"/>
  <c r="R35" i="5"/>
  <c r="P138" i="5"/>
  <c r="R91" i="5"/>
  <c r="P169" i="5"/>
  <c r="R109" i="5"/>
  <c r="R179" i="5"/>
  <c r="P223" i="5"/>
  <c r="R167" i="5"/>
  <c r="P211" i="5"/>
  <c r="R155" i="5"/>
  <c r="P199" i="5"/>
  <c r="R143" i="5"/>
  <c r="P187" i="5"/>
  <c r="R131" i="5"/>
  <c r="P258" i="5"/>
  <c r="R195" i="5"/>
  <c r="R214" i="5"/>
  <c r="P74" i="5"/>
  <c r="R83" i="5"/>
  <c r="R70" i="5"/>
  <c r="J58" i="2"/>
  <c r="R58" i="5"/>
  <c r="J46" i="2"/>
  <c r="R46" i="5"/>
  <c r="J34" i="2"/>
  <c r="P34" i="5" s="1"/>
  <c r="R34" i="5"/>
  <c r="J18" i="2"/>
  <c r="P18" i="5" s="1"/>
  <c r="R18" i="5"/>
  <c r="R120" i="5"/>
  <c r="R108" i="5"/>
  <c r="P234" i="5"/>
  <c r="P222" i="5"/>
  <c r="R166" i="5"/>
  <c r="P210" i="5"/>
  <c r="R154" i="5"/>
  <c r="P198" i="5"/>
  <c r="R142" i="5"/>
  <c r="P186" i="5"/>
  <c r="R130" i="5"/>
  <c r="P257" i="5"/>
  <c r="R194" i="5"/>
  <c r="P322" i="5"/>
  <c r="R213" i="5"/>
  <c r="P73" i="5"/>
  <c r="R82" i="5"/>
  <c r="R69" i="5"/>
  <c r="J57" i="2"/>
  <c r="R57" i="5"/>
  <c r="J45" i="2"/>
  <c r="R45" i="5"/>
  <c r="R119" i="5"/>
  <c r="R107" i="5"/>
  <c r="P233" i="5"/>
  <c r="R177" i="5"/>
  <c r="P221" i="5"/>
  <c r="R165" i="5"/>
  <c r="P209" i="5"/>
  <c r="R153" i="5"/>
  <c r="P197" i="5"/>
  <c r="R141" i="5"/>
  <c r="P185" i="5"/>
  <c r="R129" i="5"/>
  <c r="P256" i="5"/>
  <c r="R193" i="5"/>
  <c r="P315" i="5"/>
  <c r="R212" i="5"/>
  <c r="P72" i="5"/>
  <c r="R81" i="5"/>
  <c r="J56" i="2"/>
  <c r="R56" i="5"/>
  <c r="J44" i="2"/>
  <c r="R44" i="5"/>
  <c r="J16" i="2"/>
  <c r="R16" i="5"/>
  <c r="R118" i="5"/>
  <c r="R106" i="5"/>
  <c r="P232" i="5"/>
  <c r="R176" i="5"/>
  <c r="P220" i="5"/>
  <c r="R164" i="5"/>
  <c r="P208" i="5"/>
  <c r="R152" i="5"/>
  <c r="P196" i="5"/>
  <c r="R140" i="5"/>
  <c r="P184" i="5"/>
  <c r="R128" i="5"/>
  <c r="P255" i="5"/>
  <c r="R192" i="5"/>
  <c r="P314" i="5"/>
  <c r="R211" i="5"/>
  <c r="P71" i="5"/>
  <c r="R80" i="5"/>
  <c r="R67" i="5"/>
  <c r="J55" i="2"/>
  <c r="R55" i="5"/>
  <c r="J43" i="2"/>
  <c r="R43" i="5"/>
  <c r="J15" i="2"/>
  <c r="R15" i="5"/>
  <c r="R117" i="5"/>
  <c r="R105" i="5"/>
  <c r="P231" i="5"/>
  <c r="R175" i="5"/>
  <c r="P219" i="5"/>
  <c r="R163" i="5"/>
  <c r="P207" i="5"/>
  <c r="R151" i="5"/>
  <c r="P195" i="5"/>
  <c r="R139" i="5"/>
  <c r="P183" i="5"/>
  <c r="R127" i="5"/>
  <c r="P254" i="5"/>
  <c r="R191" i="5"/>
  <c r="P313" i="5"/>
  <c r="R210" i="5"/>
  <c r="P70" i="5"/>
  <c r="R79" i="5"/>
  <c r="R66" i="5"/>
  <c r="J54" i="2"/>
  <c r="R54" i="5"/>
  <c r="J42" i="2"/>
  <c r="R42" i="5"/>
  <c r="J14" i="2"/>
  <c r="R14" i="5"/>
  <c r="P176" i="5"/>
  <c r="R116" i="5"/>
  <c r="P164" i="5"/>
  <c r="R104" i="5"/>
  <c r="P230" i="5"/>
  <c r="R174" i="5"/>
  <c r="P218" i="5"/>
  <c r="R162" i="5"/>
  <c r="P206" i="5"/>
  <c r="R150" i="5"/>
  <c r="P194" i="5"/>
  <c r="R138" i="5"/>
  <c r="P182" i="5"/>
  <c r="R126" i="5"/>
  <c r="J355" i="2"/>
  <c r="P355" i="5" s="1"/>
  <c r="R221" i="5"/>
  <c r="P312" i="5"/>
  <c r="R209" i="5"/>
  <c r="R68" i="5"/>
  <c r="J59" i="2"/>
  <c r="R59" i="5"/>
  <c r="J19" i="2"/>
  <c r="P19" i="5" s="1"/>
  <c r="R19" i="5"/>
  <c r="J25" i="2"/>
  <c r="P25" i="5" s="1"/>
  <c r="J21" i="2"/>
  <c r="P21" i="5" s="1"/>
  <c r="J17" i="2"/>
  <c r="P17" i="5" s="1"/>
  <c r="P32" i="5"/>
  <c r="J33" i="2"/>
  <c r="P33" i="5" s="1"/>
  <c r="J27" i="2"/>
  <c r="P27" i="5" s="1"/>
  <c r="J23" i="2"/>
  <c r="P23" i="5" s="1"/>
  <c r="J26" i="2"/>
  <c r="P26" i="5" s="1"/>
  <c r="J22" i="2"/>
  <c r="P22" i="5" s="1"/>
  <c r="G11" i="5"/>
  <c r="F11" i="5"/>
  <c r="A11" i="5"/>
  <c r="H9" i="5"/>
  <c r="G9" i="5"/>
  <c r="F9" i="5"/>
  <c r="E9" i="5"/>
  <c r="D9" i="5"/>
  <c r="C9" i="5"/>
  <c r="B9" i="5"/>
  <c r="B10" i="5"/>
  <c r="J10" i="5" l="1"/>
  <c r="K10" i="5"/>
  <c r="J63" i="5"/>
  <c r="K63" i="5"/>
  <c r="O54" i="5"/>
  <c r="O58" i="5"/>
  <c r="O53" i="5"/>
  <c r="O57" i="5"/>
  <c r="O52" i="5"/>
  <c r="O56" i="5"/>
  <c r="O60" i="5"/>
  <c r="O51" i="5"/>
  <c r="O55" i="5"/>
  <c r="O59" i="5"/>
  <c r="O40" i="5"/>
  <c r="O41" i="5"/>
  <c r="O42" i="5"/>
  <c r="O43" i="5"/>
  <c r="O44" i="5"/>
  <c r="O45" i="5"/>
  <c r="O46" i="5"/>
  <c r="O47" i="5"/>
  <c r="O48" i="5"/>
  <c r="O49" i="5"/>
  <c r="O50" i="5"/>
  <c r="O61" i="5"/>
  <c r="O62" i="5"/>
  <c r="O18" i="5"/>
  <c r="O19" i="5"/>
  <c r="O20" i="5"/>
  <c r="O21" i="5"/>
  <c r="O22" i="5"/>
  <c r="O23" i="5"/>
  <c r="O24" i="5"/>
  <c r="O25" i="5"/>
  <c r="O26" i="5"/>
  <c r="O27" i="5"/>
  <c r="O12" i="5"/>
  <c r="O13" i="5"/>
  <c r="O14" i="5"/>
  <c r="O16" i="5"/>
  <c r="O17" i="5"/>
  <c r="O32" i="5"/>
  <c r="O33" i="5"/>
  <c r="O34" i="5"/>
  <c r="O35" i="5"/>
  <c r="O36" i="5"/>
  <c r="O37" i="5"/>
  <c r="O38" i="5"/>
  <c r="O15" i="5"/>
  <c r="O39" i="5"/>
  <c r="O11" i="5"/>
  <c r="P36" i="5"/>
  <c r="P37" i="5"/>
  <c r="P38" i="5"/>
  <c r="P39" i="5"/>
  <c r="P40" i="5"/>
  <c r="P41" i="5"/>
  <c r="P42" i="5"/>
  <c r="P43" i="5"/>
  <c r="P44" i="5"/>
  <c r="P45" i="5"/>
  <c r="P46" i="5"/>
  <c r="P47" i="5"/>
  <c r="P48" i="5"/>
  <c r="P49" i="5"/>
  <c r="P50" i="5"/>
  <c r="P51" i="5"/>
  <c r="P52" i="5"/>
  <c r="P53" i="5"/>
  <c r="P54" i="5"/>
  <c r="P55" i="5"/>
  <c r="P56" i="5"/>
  <c r="P57" i="5"/>
  <c r="P58" i="5"/>
  <c r="P59" i="5"/>
  <c r="P60" i="5"/>
  <c r="P61" i="5"/>
  <c r="P62" i="5"/>
  <c r="Q5" i="5" l="1"/>
  <c r="Q4" i="5"/>
  <c r="O10" i="5"/>
  <c r="O63" i="5"/>
  <c r="A1" i="4"/>
  <c r="Q3" i="5" l="1"/>
  <c r="C6" i="5"/>
  <c r="C5" i="5"/>
  <c r="C3" i="5"/>
  <c r="C2" i="5"/>
  <c r="A9" i="5" l="1"/>
  <c r="P9" i="5"/>
  <c r="R9" i="5"/>
  <c r="A10" i="5"/>
  <c r="T12" i="5"/>
  <c r="T13" i="5"/>
  <c r="T14" i="5"/>
  <c r="T17" i="5"/>
  <c r="T19" i="5"/>
  <c r="T20" i="5"/>
  <c r="A1" i="5"/>
  <c r="L157" i="2"/>
  <c r="P88" i="5" s="1"/>
  <c r="L179" i="2"/>
  <c r="P110" i="5" s="1"/>
  <c r="L236" i="2"/>
  <c r="R183" i="5"/>
  <c r="L253" i="2"/>
  <c r="R190" i="5" s="1"/>
  <c r="L276" i="2"/>
  <c r="R201" i="5" s="1"/>
  <c r="R202" i="5"/>
  <c r="R203" i="5"/>
  <c r="R205" i="5"/>
  <c r="L311" i="2"/>
  <c r="R208" i="5" s="1"/>
  <c r="R206" i="5" l="1"/>
  <c r="P242" i="5"/>
  <c r="R187" i="5"/>
  <c r="J179" i="2"/>
  <c r="P179" i="5" s="1"/>
  <c r="R123" i="5"/>
  <c r="R188" i="5"/>
  <c r="P279" i="5"/>
  <c r="R204" i="5"/>
  <c r="P240" i="5"/>
  <c r="R185" i="5"/>
  <c r="P239" i="5"/>
  <c r="R184" i="5"/>
  <c r="P241" i="5"/>
  <c r="R186" i="5"/>
  <c r="P237" i="5"/>
  <c r="R182" i="5"/>
  <c r="J236" i="2"/>
  <c r="P236" i="5" s="1"/>
  <c r="R181" i="5"/>
  <c r="J157" i="2"/>
  <c r="P157" i="5" s="1"/>
  <c r="R97" i="5"/>
  <c r="A12" i="5"/>
  <c r="J253" i="2"/>
  <c r="P253" i="5" s="1"/>
  <c r="P277" i="5"/>
  <c r="J311" i="2"/>
  <c r="P311" i="5" s="1"/>
  <c r="P278" i="5"/>
  <c r="P280" i="5"/>
  <c r="J276" i="2"/>
  <c r="P276" i="5" s="1"/>
  <c r="P238" i="5"/>
  <c r="L137" i="2"/>
  <c r="P12" i="5"/>
  <c r="P13" i="5"/>
  <c r="P14" i="5"/>
  <c r="P15" i="5"/>
  <c r="P16" i="5"/>
  <c r="L11" i="2"/>
  <c r="R90" i="5" l="1"/>
  <c r="P81" i="5"/>
  <c r="J11" i="2"/>
  <c r="P11" i="5" s="1"/>
  <c r="J137" i="2"/>
  <c r="P137" i="5" s="1"/>
  <c r="A13" i="5"/>
  <c r="R11" i="5"/>
  <c r="A14" i="5" l="1"/>
  <c r="A15" i="5" l="1"/>
  <c r="A16" i="5" l="1"/>
  <c r="A17" i="5" l="1"/>
  <c r="A18" i="5" l="1"/>
  <c r="A19" i="5" l="1"/>
  <c r="A20" i="5" l="1"/>
  <c r="A21" i="5" l="1"/>
  <c r="A22" i="5" l="1"/>
  <c r="A23" i="5" l="1"/>
  <c r="A24" i="5" l="1"/>
  <c r="A25" i="5" l="1"/>
  <c r="A26" i="5" l="1"/>
  <c r="A27" i="5" l="1"/>
  <c r="A32" i="5" l="1"/>
  <c r="A33" i="5" l="1"/>
  <c r="A34" i="5" l="1"/>
  <c r="A35" i="5" l="1"/>
  <c r="A36" i="5" l="1"/>
  <c r="A37" i="5" l="1"/>
  <c r="A38" i="5" l="1"/>
  <c r="A39" i="5" l="1"/>
  <c r="A40" i="5" l="1"/>
  <c r="A41" i="5" l="1"/>
  <c r="A42" i="5" l="1"/>
  <c r="A43" i="5" l="1"/>
  <c r="A44" i="5" l="1"/>
  <c r="A45" i="5" l="1"/>
  <c r="A46" i="5" l="1"/>
  <c r="A47" i="5" l="1"/>
  <c r="A48" i="5" l="1"/>
  <c r="A49" i="5" l="1"/>
  <c r="A50" i="5" l="1"/>
  <c r="A51" i="5" l="1"/>
  <c r="A52" i="5" l="1"/>
  <c r="A53" i="5" l="1"/>
  <c r="A54" i="5" l="1"/>
  <c r="A55" i="5" l="1"/>
  <c r="A56" i="5" l="1"/>
  <c r="A57" i="5" l="1"/>
  <c r="A58" i="5" l="1"/>
  <c r="A59" i="5" l="1"/>
  <c r="A60" i="5" l="1"/>
  <c r="A61" i="5" l="1"/>
  <c r="A62" i="5" l="1"/>
</calcChain>
</file>

<file path=xl/sharedStrings.xml><?xml version="1.0" encoding="utf-8"?>
<sst xmlns="http://schemas.openxmlformats.org/spreadsheetml/2006/main" count="389" uniqueCount="386">
  <si>
    <t>Col C-G Picklist</t>
  </si>
  <si>
    <t xml:space="preserve">Vendor Name:    </t>
  </si>
  <si>
    <t xml:space="preserve">Date Completed:    </t>
  </si>
  <si>
    <t xml:space="preserve">  Score</t>
  </si>
  <si>
    <t>Status of Response</t>
  </si>
  <si>
    <t xml:space="preserve">  Requirement No.</t>
  </si>
  <si>
    <t xml:space="preserve">  Level 3</t>
  </si>
  <si>
    <t xml:space="preserve">  Level 4</t>
  </si>
  <si>
    <t xml:space="preserve">  Level 5</t>
  </si>
  <si>
    <t xml:space="preserve">  Does not Meet</t>
  </si>
  <si>
    <t>Vendor Comments or Clarifications</t>
  </si>
  <si>
    <t>Reporting</t>
  </si>
  <si>
    <t>Baltimore County Proposal Requirements Response Sheet</t>
  </si>
  <si>
    <t xml:space="preserve">  Level Check</t>
  </si>
  <si>
    <t>Value</t>
  </si>
  <si>
    <t xml:space="preserve">  Level 1</t>
  </si>
  <si>
    <t xml:space="preserve">  Level 2</t>
  </si>
  <si>
    <t>Total Vendor Score</t>
  </si>
  <si>
    <t>Requirements Vendor Response Instructions</t>
  </si>
  <si>
    <t>Baltimore County is seeking an “Off the Shelf” solution and NOT a fully customizable solution.</t>
  </si>
  <si>
    <r>
      <t>·</t>
    </r>
    <r>
      <rPr>
        <sz val="7"/>
        <color rgb="FF000000"/>
        <rFont val="Times New Roman"/>
        <family val="1"/>
      </rPr>
      <t xml:space="preserve">         </t>
    </r>
    <r>
      <rPr>
        <b/>
        <sz val="11"/>
        <color rgb="FF000000"/>
        <rFont val="Calibri"/>
        <family val="2"/>
      </rPr>
      <t>Customization</t>
    </r>
    <r>
      <rPr>
        <sz val="11"/>
        <color rgb="FF000000"/>
        <rFont val="Calibri"/>
        <family val="2"/>
      </rPr>
      <t xml:space="preserve"> is defined as functionality that require alteration or creation of application source code or changes to database schema OR configurations of existing functionality outside of it’s designed use.</t>
    </r>
  </si>
  <si>
    <r>
      <t>·</t>
    </r>
    <r>
      <rPr>
        <sz val="7"/>
        <color rgb="FF000000"/>
        <rFont val="Times New Roman"/>
        <family val="1"/>
      </rPr>
      <t xml:space="preserve">         </t>
    </r>
    <r>
      <rPr>
        <b/>
        <sz val="11"/>
        <color rgb="FF000000"/>
        <rFont val="Calibri"/>
        <family val="2"/>
      </rPr>
      <t>Level 2</t>
    </r>
    <r>
      <rPr>
        <sz val="11"/>
        <color rgb="FF000000"/>
        <rFont val="Calibri"/>
        <family val="2"/>
      </rPr>
      <t xml:space="preserve"> – This means the capability comes with 2 to 4 hours of configuration </t>
    </r>
  </si>
  <si>
    <r>
      <t>·</t>
    </r>
    <r>
      <rPr>
        <sz val="7"/>
        <color rgb="FF000000"/>
        <rFont val="Times New Roman"/>
        <family val="1"/>
      </rPr>
      <t xml:space="preserve">         </t>
    </r>
    <r>
      <rPr>
        <b/>
        <sz val="11"/>
        <color rgb="FF000000"/>
        <rFont val="Calibri"/>
        <family val="2"/>
      </rPr>
      <t>Level 3</t>
    </r>
    <r>
      <rPr>
        <sz val="11"/>
        <color rgb="FF000000"/>
        <rFont val="Calibri"/>
        <family val="2"/>
      </rPr>
      <t xml:space="preserve"> – This means the capability comes with 4 to 8 hours of configuration</t>
    </r>
  </si>
  <si>
    <r>
      <t>·</t>
    </r>
    <r>
      <rPr>
        <sz val="7"/>
        <color rgb="FF000000"/>
        <rFont val="Times New Roman"/>
        <family val="1"/>
      </rPr>
      <t xml:space="preserve">         </t>
    </r>
    <r>
      <rPr>
        <b/>
        <sz val="11"/>
        <color rgb="FF000000"/>
        <rFont val="Calibri"/>
        <family val="2"/>
      </rPr>
      <t>Level 4</t>
    </r>
    <r>
      <rPr>
        <sz val="11"/>
        <color rgb="FF000000"/>
        <rFont val="Calibri"/>
        <family val="2"/>
      </rPr>
      <t xml:space="preserve"> – This means the capability comes with 8 to 24 hours of configuration</t>
    </r>
  </si>
  <si>
    <r>
      <t>·</t>
    </r>
    <r>
      <rPr>
        <sz val="7"/>
        <color rgb="FF000000"/>
        <rFont val="Times New Roman"/>
        <family val="1"/>
      </rPr>
      <t xml:space="preserve">         </t>
    </r>
    <r>
      <rPr>
        <b/>
        <sz val="11"/>
        <color rgb="FF000000"/>
        <rFont val="Calibri"/>
        <family val="2"/>
      </rPr>
      <t>Level 5</t>
    </r>
    <r>
      <rPr>
        <sz val="11"/>
        <color rgb="FF000000"/>
        <rFont val="Calibri"/>
        <family val="2"/>
      </rPr>
      <t xml:space="preserve"> – This means the capability comes with 24 to 40 hours of configuration</t>
    </r>
  </si>
  <si>
    <r>
      <t xml:space="preserve">Each numbered requirement must have a response. Each requirement should have </t>
    </r>
    <r>
      <rPr>
        <b/>
        <sz val="11"/>
        <color rgb="FF000000"/>
        <rFont val="Calibri"/>
        <family val="2"/>
      </rPr>
      <t>ONE ANSWER ONLY</t>
    </r>
    <r>
      <rPr>
        <sz val="11"/>
        <color rgb="FF000000"/>
        <rFont val="Calibri"/>
        <family val="2"/>
      </rPr>
      <t xml:space="preserve"> and must strictly follow the methodology below.</t>
    </r>
  </si>
  <si>
    <r>
      <t>·</t>
    </r>
    <r>
      <rPr>
        <sz val="7"/>
        <color rgb="FF000000"/>
        <rFont val="Times New Roman"/>
        <family val="1"/>
      </rPr>
      <t xml:space="preserve">         </t>
    </r>
    <r>
      <rPr>
        <b/>
        <sz val="11"/>
        <color rgb="FF000000"/>
        <rFont val="Calibri"/>
        <family val="2"/>
      </rPr>
      <t>Configuration</t>
    </r>
    <r>
      <rPr>
        <sz val="11"/>
        <color rgb="FF000000"/>
        <rFont val="Calibri"/>
        <family val="2"/>
      </rPr>
      <t xml:space="preserve"> is defined as functionality settings achieved through an administrative UI or back end wizard that do not require changes to source code or database schemas. Configuration items must have the ability to migrate seamlessly to subsequent releases of the software without cost to Baltimore County.</t>
    </r>
  </si>
  <si>
    <t xml:space="preserve">  Customization - No. of Hours</t>
  </si>
  <si>
    <t>Security</t>
  </si>
  <si>
    <t xml:space="preserve">  Total Customization Hours</t>
  </si>
  <si>
    <t>Total Customization Hours</t>
  </si>
  <si>
    <t>Total Requirements Not Met</t>
  </si>
  <si>
    <r>
      <t xml:space="preserve">  Total Requirements </t>
    </r>
    <r>
      <rPr>
        <b/>
        <sz val="11"/>
        <color rgb="FFFF0000"/>
        <rFont val="Times New Roman"/>
        <family val="1"/>
      </rPr>
      <t>Not Met</t>
    </r>
  </si>
  <si>
    <t>Version 1.03</t>
  </si>
  <si>
    <t>2.1.1</t>
  </si>
  <si>
    <t>2.1.2</t>
  </si>
  <si>
    <t>2.1.3</t>
  </si>
  <si>
    <t>2.1.3.1</t>
  </si>
  <si>
    <t>2.1.4</t>
  </si>
  <si>
    <t>2.1.4.1</t>
  </si>
  <si>
    <t>2.1.5</t>
  </si>
  <si>
    <t>2.1.6</t>
  </si>
  <si>
    <t>2.1.6.1</t>
  </si>
  <si>
    <t>2.1.6.2</t>
  </si>
  <si>
    <t>2.1.6.3</t>
  </si>
  <si>
    <t>2.1.6.4</t>
  </si>
  <si>
    <t>2.1.6.4.1</t>
  </si>
  <si>
    <t>2.1.7</t>
  </si>
  <si>
    <t>2.1.7.1</t>
  </si>
  <si>
    <t>2.1.7.2</t>
  </si>
  <si>
    <t>2.1.7.3</t>
  </si>
  <si>
    <t>2.1.7.4</t>
  </si>
  <si>
    <t>2.1.7.5</t>
  </si>
  <si>
    <t>2.1.7.6</t>
  </si>
  <si>
    <t>2.1.7.7</t>
  </si>
  <si>
    <t>2.1.7.8</t>
  </si>
  <si>
    <t>2.1.7.9</t>
  </si>
  <si>
    <t>2.1.7.10</t>
  </si>
  <si>
    <t>2.1.7.11</t>
  </si>
  <si>
    <t>2.1.8</t>
  </si>
  <si>
    <t>2.1.8.1</t>
  </si>
  <si>
    <t>2.1.9</t>
  </si>
  <si>
    <t>2.1.10</t>
  </si>
  <si>
    <t>2.1.11</t>
  </si>
  <si>
    <t>2.1.12</t>
  </si>
  <si>
    <t>2.1.13</t>
  </si>
  <si>
    <t>2.1.14</t>
  </si>
  <si>
    <t>2.1.15</t>
  </si>
  <si>
    <t>2.1.15.1</t>
  </si>
  <si>
    <t>2.1.16</t>
  </si>
  <si>
    <t>2.1.17</t>
  </si>
  <si>
    <t>2.1.18</t>
  </si>
  <si>
    <t>2.1.18.1</t>
  </si>
  <si>
    <t>2.1.18.2</t>
  </si>
  <si>
    <t>2.1.19</t>
  </si>
  <si>
    <t>2.1.20</t>
  </si>
  <si>
    <t>2.1.21</t>
  </si>
  <si>
    <t>2.1.22</t>
  </si>
  <si>
    <t>2.1.23</t>
  </si>
  <si>
    <t>2.1.24</t>
  </si>
  <si>
    <t>2.1.25</t>
  </si>
  <si>
    <t>2.1.26</t>
  </si>
  <si>
    <t>2.2.1</t>
  </si>
  <si>
    <t>2.2.1.1</t>
  </si>
  <si>
    <t>2.2.1.2</t>
  </si>
  <si>
    <t>2.2.2</t>
  </si>
  <si>
    <t>2.2.3</t>
  </si>
  <si>
    <t>2.2.3.1</t>
  </si>
  <si>
    <t>2.2.3.2</t>
  </si>
  <si>
    <t>2.2.4</t>
  </si>
  <si>
    <t>2.2.4.1</t>
  </si>
  <si>
    <t>2.2.4.2</t>
  </si>
  <si>
    <t>2.2.5</t>
  </si>
  <si>
    <t>2.2.6</t>
  </si>
  <si>
    <t>2.2.7</t>
  </si>
  <si>
    <t>2.2.8</t>
  </si>
  <si>
    <t>2.2.8.1</t>
  </si>
  <si>
    <t>2.2.9</t>
  </si>
  <si>
    <t>2.2.9.1</t>
  </si>
  <si>
    <t>2.2.9.2</t>
  </si>
  <si>
    <t>2.2.9.3</t>
  </si>
  <si>
    <t>2.2.9.4</t>
  </si>
  <si>
    <t>2.2.9.5</t>
  </si>
  <si>
    <t>2.2.9.6</t>
  </si>
  <si>
    <t>2.2.10</t>
  </si>
  <si>
    <t>2.2.10.1</t>
  </si>
  <si>
    <t>2.2.10.2</t>
  </si>
  <si>
    <t>2.2.11</t>
  </si>
  <si>
    <t>2.2.12</t>
  </si>
  <si>
    <t>2.2.12.1</t>
  </si>
  <si>
    <t>2.2.13</t>
  </si>
  <si>
    <t>2.2.14</t>
  </si>
  <si>
    <t>2.2.14.1</t>
  </si>
  <si>
    <t>2.2.14.2</t>
  </si>
  <si>
    <t>2.2.15</t>
  </si>
  <si>
    <t>2.2.16</t>
  </si>
  <si>
    <t>2.2.16.1</t>
  </si>
  <si>
    <t>2.2.16.2</t>
  </si>
  <si>
    <t>2.2.17</t>
  </si>
  <si>
    <t>2.2.18</t>
  </si>
  <si>
    <t>2.2.19</t>
  </si>
  <si>
    <t>2.2.20</t>
  </si>
  <si>
    <t>2.2.21</t>
  </si>
  <si>
    <t>2.2.21.1</t>
  </si>
  <si>
    <t>2.2.22</t>
  </si>
  <si>
    <t>2.2.22.1</t>
  </si>
  <si>
    <t>2.2.23</t>
  </si>
  <si>
    <t>2.2.24</t>
  </si>
  <si>
    <t>2.2.25</t>
  </si>
  <si>
    <t>2.2.26</t>
  </si>
  <si>
    <t>2.2.27</t>
  </si>
  <si>
    <t>2.2.28</t>
  </si>
  <si>
    <t>2.2.29</t>
  </si>
  <si>
    <t>2.2.30</t>
  </si>
  <si>
    <t>2.2.31</t>
  </si>
  <si>
    <t>2.2.32</t>
  </si>
  <si>
    <t>2.2.33</t>
  </si>
  <si>
    <t>2.2.34</t>
  </si>
  <si>
    <t>2.2.35</t>
  </si>
  <si>
    <t>2.2.36</t>
  </si>
  <si>
    <t>2.2.37</t>
  </si>
  <si>
    <t>2.2.38</t>
  </si>
  <si>
    <t>2.2.38.1</t>
  </si>
  <si>
    <t>2.2.39</t>
  </si>
  <si>
    <t>2.2.40</t>
  </si>
  <si>
    <t>2.2.41</t>
  </si>
  <si>
    <t>2.2.42</t>
  </si>
  <si>
    <t>2.2.43</t>
  </si>
  <si>
    <t>2.2.44</t>
  </si>
  <si>
    <t>2.2.44.1</t>
  </si>
  <si>
    <t>2.2.44.2</t>
  </si>
  <si>
    <t>2.2.44.3</t>
  </si>
  <si>
    <t>2.2.45</t>
  </si>
  <si>
    <t>Employee Self-Service</t>
  </si>
  <si>
    <t>RFP Name: Software, Service Asset Manager</t>
  </si>
  <si>
    <t>Core System</t>
  </si>
  <si>
    <t xml:space="preserve">Incident, Problem Management, Service Fulfillment, and Ticketing </t>
  </si>
  <si>
    <t>2.3.1</t>
  </si>
  <si>
    <t>2.3.2</t>
  </si>
  <si>
    <t>2.3.2.1</t>
  </si>
  <si>
    <t>2.3.2.2</t>
  </si>
  <si>
    <t>2.3.2.3</t>
  </si>
  <si>
    <t>2.3.2.4</t>
  </si>
  <si>
    <t>2.3.2.5</t>
  </si>
  <si>
    <t>2.3.3</t>
  </si>
  <si>
    <t>2.3.4</t>
  </si>
  <si>
    <t>2.3.5</t>
  </si>
  <si>
    <t>2.3.6</t>
  </si>
  <si>
    <t>2.3.7</t>
  </si>
  <si>
    <t>2.3.7.1</t>
  </si>
  <si>
    <t>2.3.8</t>
  </si>
  <si>
    <t>2.3.9</t>
  </si>
  <si>
    <t>2.3.10</t>
  </si>
  <si>
    <t>2.3.11</t>
  </si>
  <si>
    <t>2.3.12</t>
  </si>
  <si>
    <t>2.3.13</t>
  </si>
  <si>
    <t>Asset Management</t>
  </si>
  <si>
    <t>2.4.1</t>
  </si>
  <si>
    <t>2.4.2</t>
  </si>
  <si>
    <t>2.4.3</t>
  </si>
  <si>
    <t>2.4.4</t>
  </si>
  <si>
    <t>2.4.5</t>
  </si>
  <si>
    <t>2.4.6</t>
  </si>
  <si>
    <t>2.4.7</t>
  </si>
  <si>
    <t>2.4.8</t>
  </si>
  <si>
    <t>2.4.9</t>
  </si>
  <si>
    <t>2.4.10</t>
  </si>
  <si>
    <t>2.4.11</t>
  </si>
  <si>
    <t>2.4.12</t>
  </si>
  <si>
    <t>2.4.13</t>
  </si>
  <si>
    <t>2.4.13.1</t>
  </si>
  <si>
    <t>2.4.14</t>
  </si>
  <si>
    <t>2.4.15</t>
  </si>
  <si>
    <t>2.4.16</t>
  </si>
  <si>
    <t>2.4.17</t>
  </si>
  <si>
    <t>2.4.18</t>
  </si>
  <si>
    <t>2.4.19</t>
  </si>
  <si>
    <t>2.4.20</t>
  </si>
  <si>
    <t>Change Management</t>
  </si>
  <si>
    <t>2.5.1</t>
  </si>
  <si>
    <t>2.5.1.1</t>
  </si>
  <si>
    <t>2.5.1.2</t>
  </si>
  <si>
    <t>2.5.1.3</t>
  </si>
  <si>
    <t>2.5.1.4</t>
  </si>
  <si>
    <t>2.5.1.5</t>
  </si>
  <si>
    <t>2.5.2</t>
  </si>
  <si>
    <t>2.5.2.1</t>
  </si>
  <si>
    <t>2.5.3</t>
  </si>
  <si>
    <t>2.5.4</t>
  </si>
  <si>
    <t>2.5.5</t>
  </si>
  <si>
    <t>2.5.6</t>
  </si>
  <si>
    <t>2.5.7</t>
  </si>
  <si>
    <t>2.5.7.1</t>
  </si>
  <si>
    <t>2.5.7.2</t>
  </si>
  <si>
    <t>2.5.7.3</t>
  </si>
  <si>
    <t>2.5.7.4</t>
  </si>
  <si>
    <t>2.5.7.5</t>
  </si>
  <si>
    <t>2.5.7.6</t>
  </si>
  <si>
    <t>2.5.7.7</t>
  </si>
  <si>
    <t>2.5.8</t>
  </si>
  <si>
    <t>2.5.9</t>
  </si>
  <si>
    <t>2.5.9.1</t>
  </si>
  <si>
    <t>2.5.10</t>
  </si>
  <si>
    <t>2.5.11</t>
  </si>
  <si>
    <t>2.5.11.1</t>
  </si>
  <si>
    <t>2.5.12</t>
  </si>
  <si>
    <t>2.5.12.1</t>
  </si>
  <si>
    <t>2.5.13</t>
  </si>
  <si>
    <t>2.5.14</t>
  </si>
  <si>
    <t>2.5.15</t>
  </si>
  <si>
    <t>2.5.16</t>
  </si>
  <si>
    <t>2.5.17</t>
  </si>
  <si>
    <t>2.5.18</t>
  </si>
  <si>
    <t>2.5.18.1</t>
  </si>
  <si>
    <t>2.5.18.2</t>
  </si>
  <si>
    <t>2.5.18.2.1</t>
  </si>
  <si>
    <t>2.5.19</t>
  </si>
  <si>
    <t>2.5.20</t>
  </si>
  <si>
    <t>2.5.21</t>
  </si>
  <si>
    <t>2.5.22</t>
  </si>
  <si>
    <t>2.5.22.1</t>
  </si>
  <si>
    <t>2.5.22.2</t>
  </si>
  <si>
    <t>2.5.22.3</t>
  </si>
  <si>
    <t>2.5.23</t>
  </si>
  <si>
    <t>2.5.24</t>
  </si>
  <si>
    <t>2.5.25</t>
  </si>
  <si>
    <t>2.5.25.1</t>
  </si>
  <si>
    <t>2.5.25.2</t>
  </si>
  <si>
    <t>2.5.25.3</t>
  </si>
  <si>
    <t>2.5.25.4</t>
  </si>
  <si>
    <t>2.5.25.5</t>
  </si>
  <si>
    <t>2.5.25.6</t>
  </si>
  <si>
    <t>2.5.25.7</t>
  </si>
  <si>
    <t>2.5.25.8</t>
  </si>
  <si>
    <t>2.5.25.9</t>
  </si>
  <si>
    <t>Knowledge Management</t>
  </si>
  <si>
    <t>2.6.1</t>
  </si>
  <si>
    <t>2.6.2</t>
  </si>
  <si>
    <t>2.6.3</t>
  </si>
  <si>
    <t>2.6.4</t>
  </si>
  <si>
    <t>2.6.4.1</t>
  </si>
  <si>
    <t>2.6.4.2</t>
  </si>
  <si>
    <t>2.6.4.3</t>
  </si>
  <si>
    <t>2.6.4.4</t>
  </si>
  <si>
    <t>2.6.5</t>
  </si>
  <si>
    <t>2.6.6</t>
  </si>
  <si>
    <t>2.6.6.1</t>
  </si>
  <si>
    <t>2.6.6.2</t>
  </si>
  <si>
    <t>2.6.7</t>
  </si>
  <si>
    <t>2.6.8</t>
  </si>
  <si>
    <t>2.6.9</t>
  </si>
  <si>
    <t>2.6.10</t>
  </si>
  <si>
    <t>Service Catalog</t>
  </si>
  <si>
    <t>2.7.1</t>
  </si>
  <si>
    <t>2.7.1.1</t>
  </si>
  <si>
    <t>2.7.2</t>
  </si>
  <si>
    <t>2.7.3</t>
  </si>
  <si>
    <t>2.7.4</t>
  </si>
  <si>
    <t>2.7.5</t>
  </si>
  <si>
    <t>2.7.6</t>
  </si>
  <si>
    <t>2.7.7</t>
  </si>
  <si>
    <t>2.7.8</t>
  </si>
  <si>
    <t>2.7.9</t>
  </si>
  <si>
    <t>2.7.10</t>
  </si>
  <si>
    <t>2.7.11</t>
  </si>
  <si>
    <t>2.7.12</t>
  </si>
  <si>
    <t>2.7.12.1</t>
  </si>
  <si>
    <t>2.7.12.2</t>
  </si>
  <si>
    <t>2.7.12.3</t>
  </si>
  <si>
    <t>2.7.12.4</t>
  </si>
  <si>
    <t>2.7.13</t>
  </si>
  <si>
    <t>2.7.13.1</t>
  </si>
  <si>
    <t>2.7.13.2</t>
  </si>
  <si>
    <t>2.7.13.3</t>
  </si>
  <si>
    <t>2.7.13.4</t>
  </si>
  <si>
    <t>2.8.1</t>
  </si>
  <si>
    <t>2.8.1.1</t>
  </si>
  <si>
    <t>2.8.2</t>
  </si>
  <si>
    <t>2.8.3</t>
  </si>
  <si>
    <t>2.8.4</t>
  </si>
  <si>
    <t>2.8.5</t>
  </si>
  <si>
    <t>2.8.6</t>
  </si>
  <si>
    <t>2.8.7</t>
  </si>
  <si>
    <t>2.8.8</t>
  </si>
  <si>
    <t>2.8.8.1</t>
  </si>
  <si>
    <t>2.8.9</t>
  </si>
  <si>
    <t>2.8.10</t>
  </si>
  <si>
    <t>2.8.11</t>
  </si>
  <si>
    <t>2.8.12</t>
  </si>
  <si>
    <t>2.8.13</t>
  </si>
  <si>
    <t>2.8.14</t>
  </si>
  <si>
    <t>2.8.15</t>
  </si>
  <si>
    <t>2.8.16</t>
  </si>
  <si>
    <t>2.8.17</t>
  </si>
  <si>
    <t>2.8.18</t>
  </si>
  <si>
    <t>2.8.19</t>
  </si>
  <si>
    <t>2.8.20</t>
  </si>
  <si>
    <t>2.8.20.1</t>
  </si>
  <si>
    <t>2.8.21</t>
  </si>
  <si>
    <t>2.8.22</t>
  </si>
  <si>
    <t>2.8.23</t>
  </si>
  <si>
    <t>2.8.24</t>
  </si>
  <si>
    <t>2.8.24.1</t>
  </si>
  <si>
    <t>2.8.25</t>
  </si>
  <si>
    <t>2.8.26</t>
  </si>
  <si>
    <t>2.8.27</t>
  </si>
  <si>
    <t>2.8.28</t>
  </si>
  <si>
    <t>2.8.28.1</t>
  </si>
  <si>
    <t>2.8.29</t>
  </si>
  <si>
    <t>Integration</t>
  </si>
  <si>
    <t>2.9.1</t>
  </si>
  <si>
    <t>2.9.2</t>
  </si>
  <si>
    <t>2.9.3</t>
  </si>
  <si>
    <t>2.9.4</t>
  </si>
  <si>
    <t>2.9.5</t>
  </si>
  <si>
    <t>Access</t>
  </si>
  <si>
    <t>2.10</t>
  </si>
  <si>
    <t>2.11</t>
  </si>
  <si>
    <t>2.12</t>
  </si>
  <si>
    <t>Network</t>
  </si>
  <si>
    <t>2.13</t>
  </si>
  <si>
    <t>Data</t>
  </si>
  <si>
    <t>2.14</t>
  </si>
  <si>
    <t>Disaster Recovery</t>
  </si>
  <si>
    <t>2.10.1</t>
  </si>
  <si>
    <t>2.10.1.1</t>
  </si>
  <si>
    <t>2.10.1.2</t>
  </si>
  <si>
    <t>2.10.2</t>
  </si>
  <si>
    <t>2.10.2.1</t>
  </si>
  <si>
    <t>2.10.2.2</t>
  </si>
  <si>
    <t>2.10.2.3</t>
  </si>
  <si>
    <t>2.10.2.4</t>
  </si>
  <si>
    <t>2.10.3</t>
  </si>
  <si>
    <t>2.10.4</t>
  </si>
  <si>
    <t>2.10.5</t>
  </si>
  <si>
    <t>2.11.1</t>
  </si>
  <si>
    <t>2.11.2</t>
  </si>
  <si>
    <t>2.11.3</t>
  </si>
  <si>
    <t>2.11.4</t>
  </si>
  <si>
    <t>2.11.5</t>
  </si>
  <si>
    <t>2.11.6</t>
  </si>
  <si>
    <t>2.11.7</t>
  </si>
  <si>
    <t>2.11.8</t>
  </si>
  <si>
    <t>2.11.9</t>
  </si>
  <si>
    <t>2.11.10</t>
  </si>
  <si>
    <t>2.12.1</t>
  </si>
  <si>
    <t>2.12.2</t>
  </si>
  <si>
    <t>2.13.1</t>
  </si>
  <si>
    <t>2.13.2</t>
  </si>
  <si>
    <t>2.13.3</t>
  </si>
  <si>
    <t>2.13.3.1</t>
  </si>
  <si>
    <t>2.13.3.2</t>
  </si>
  <si>
    <t>2.13.4</t>
  </si>
  <si>
    <t>2.14.1</t>
  </si>
  <si>
    <t>2.14.2</t>
  </si>
  <si>
    <t>2.14.3</t>
  </si>
  <si>
    <t>2.14.4</t>
  </si>
  <si>
    <t>2.14.5</t>
  </si>
  <si>
    <t>You must submit this Excel file with your proposal. DO NOT embed answers into a Word of PDF file.</t>
  </si>
  <si>
    <t>2.1.7.3.1</t>
  </si>
  <si>
    <t>2.1.7.3.2</t>
  </si>
  <si>
    <t>RFP Number: P-10000370</t>
  </si>
  <si>
    <t>2.2.36.1</t>
  </si>
  <si>
    <r>
      <t>·</t>
    </r>
    <r>
      <rPr>
        <sz val="7"/>
        <color rgb="FF000000"/>
        <rFont val="Times New Roman"/>
        <family val="1"/>
      </rPr>
      <t xml:space="preserve">         </t>
    </r>
    <r>
      <rPr>
        <b/>
        <sz val="11"/>
        <color rgb="FF000000"/>
        <rFont val="Calibri"/>
        <family val="2"/>
      </rPr>
      <t>Level 1</t>
    </r>
    <r>
      <rPr>
        <sz val="11"/>
        <color rgb="FF000000"/>
        <rFont val="Calibri"/>
        <family val="2"/>
      </rPr>
      <t xml:space="preserve"> – This means the capability comes out of the box but requires 0 to 2 hours of configuration</t>
    </r>
  </si>
  <si>
    <t>Any response requiring 40 hours or more of configuration (calculated as a full business week, 8 hours a day) is considered a customization. All customization must be fully explained by vendor. Do not enter 1 for any level and provide the hours of customization.</t>
  </si>
  <si>
    <t>If out of the box and with configuration, enter 1 in the proper level. The scale 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</si>
</sst>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5" x14ac:knownFonts="1">
    <font>
      <sz val="11"/>
      <color theme="1"/>
      <name val="Calibri"/>
      <family val="2"/>
      <scheme val="minor"/>
    </font>
    <font>
      <sz val="11"/>
      <color theme="1"/>
      <name val="Times New Roman"/>
      <family val="1"/>
    </font>
    <font>
      <b/>
      <sz val="14"/>
      <color theme="1"/>
      <name val="Times New Roman"/>
      <family val="1"/>
    </font>
    <font>
      <sz val="11"/>
      <color theme="1"/>
      <name val="Times New Roman"/>
      <family val="1"/>
    </font>
    <font>
      <b/>
      <sz val="11"/>
      <color theme="1"/>
      <name val="Times New Roman"/>
      <family val="1"/>
    </font>
    <font>
      <b/>
      <sz val="18"/>
      <color theme="1"/>
      <name val="Times New Roman"/>
      <family val="1"/>
    </font>
    <font>
      <b/>
      <sz val="20"/>
      <color theme="1"/>
      <name val="Times New Roman"/>
      <family val="1"/>
    </font>
    <font>
      <sz val="20"/>
      <color theme="1"/>
      <name val="Times New Roman"/>
      <family val="1"/>
    </font>
    <font>
      <sz val="18"/>
      <color theme="1"/>
      <name val="Times New Roman"/>
      <family val="1"/>
    </font>
    <font>
      <b/>
      <sz val="16"/>
      <color theme="1"/>
      <name val="Times New Roman"/>
      <family val="1"/>
    </font>
    <font>
      <b/>
      <sz val="16"/>
      <color rgb="FFFF0000"/>
      <name val="Times New Roman"/>
      <family val="1"/>
    </font>
    <font>
      <b/>
      <sz val="18"/>
      <color rgb="FF000000"/>
      <name val="Calibri"/>
      <family val="2"/>
    </font>
    <font>
      <sz val="14"/>
      <color rgb="FF000000"/>
      <name val="Calibri"/>
      <family val="2"/>
    </font>
    <font>
      <sz val="11"/>
      <color rgb="FF000000"/>
      <name val="Calibri"/>
      <family val="2"/>
    </font>
    <font>
      <sz val="11"/>
      <color rgb="FF000000"/>
      <name val="Symbol"/>
      <family val="1"/>
      <charset val="2"/>
    </font>
    <font>
      <sz val="7"/>
      <color rgb="FF000000"/>
      <name val="Times New Roman"/>
      <family val="1"/>
    </font>
    <font>
      <b/>
      <sz val="11"/>
      <color rgb="FF000000"/>
      <name val="Calibri"/>
      <family val="2"/>
    </font>
    <font>
      <b/>
      <sz val="11"/>
      <color rgb="FFFF0000"/>
      <name val="Times New Roman"/>
      <family val="1"/>
    </font>
    <font>
      <sz val="8"/>
      <color theme="1"/>
      <name val="Times New Roman"/>
      <family val="1"/>
    </font>
    <font>
      <b/>
      <sz val="14"/>
      <color rgb="FFFF0000"/>
      <name val="Times New Roman"/>
      <family val="1"/>
    </font>
    <font>
      <sz val="14"/>
      <color theme="1"/>
      <name val="Times New Roman"/>
      <family val="1"/>
    </font>
    <font>
      <sz val="14"/>
      <color theme="1"/>
      <name val="Calibri"/>
      <family val="2"/>
      <scheme val="minor"/>
    </font>
    <font>
      <b/>
      <sz val="11"/>
      <color rgb="FFFF0000"/>
      <name val="Calibri"/>
      <family val="2"/>
      <scheme val="minor"/>
    </font>
    <font>
      <sz val="8"/>
      <name val="Calibri"/>
      <family val="2"/>
      <scheme val="minor"/>
    </font>
    <font>
      <b/>
      <sz val="11"/>
      <name val="Times New Roman"/>
      <family val="1"/>
    </font>
  </fonts>
  <fills count="7">
    <fill>
      <patternFill patternType="none"/>
    </fill>
    <fill>
      <patternFill patternType="gray125"/>
    </fill>
    <fill>
      <patternFill patternType="solid">
        <fgColor theme="4" tint="0.79998168889431442"/>
        <bgColor indexed="64"/>
      </patternFill>
    </fill>
    <fill>
      <patternFill patternType="solid">
        <fgColor theme="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0" tint="-0.249977111117893"/>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ck">
        <color auto="1"/>
      </left>
      <right/>
      <top/>
      <bottom style="thin">
        <color auto="1"/>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thick">
        <color auto="1"/>
      </right>
      <top style="thick">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style="thick">
        <color indexed="64"/>
      </bottom>
      <diagonal/>
    </border>
    <border>
      <left style="thin">
        <color indexed="64"/>
      </left>
      <right style="thick">
        <color indexed="64"/>
      </right>
      <top style="thick">
        <color indexed="64"/>
      </top>
      <bottom style="thick">
        <color indexed="64"/>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auto="1"/>
      </left>
      <right/>
      <top style="medium">
        <color indexed="64"/>
      </top>
      <bottom style="thin">
        <color auto="1"/>
      </bottom>
      <diagonal/>
    </border>
    <border>
      <left style="thin">
        <color auto="1"/>
      </left>
      <right/>
      <top style="thin">
        <color auto="1"/>
      </top>
      <bottom style="thin">
        <color auto="1"/>
      </bottom>
      <diagonal/>
    </border>
    <border>
      <left style="medium">
        <color indexed="64"/>
      </left>
      <right style="medium">
        <color indexed="64"/>
      </right>
      <top style="medium">
        <color indexed="64"/>
      </top>
      <bottom style="thick">
        <color indexed="64"/>
      </bottom>
      <diagonal/>
    </border>
    <border>
      <left/>
      <right style="thick">
        <color indexed="64"/>
      </right>
      <top style="thin">
        <color indexed="64"/>
      </top>
      <bottom style="thin">
        <color indexed="64"/>
      </bottom>
      <diagonal/>
    </border>
    <border>
      <left style="thick">
        <color indexed="64"/>
      </left>
      <right style="thick">
        <color indexed="64"/>
      </right>
      <top style="thick">
        <color indexed="64"/>
      </top>
      <bottom style="medium">
        <color indexed="64"/>
      </bottom>
      <diagonal/>
    </border>
    <border>
      <left style="thick">
        <color indexed="64"/>
      </left>
      <right style="thick">
        <color indexed="64"/>
      </right>
      <top/>
      <bottom style="thin">
        <color auto="1"/>
      </bottom>
      <diagonal/>
    </border>
    <border>
      <left/>
      <right style="thick">
        <color indexed="64"/>
      </right>
      <top style="thick">
        <color indexed="64"/>
      </top>
      <bottom style="thick">
        <color indexed="64"/>
      </bottom>
      <diagonal/>
    </border>
    <border>
      <left style="thin">
        <color indexed="64"/>
      </left>
      <right style="thin">
        <color indexed="64"/>
      </right>
      <top style="medium">
        <color indexed="64"/>
      </top>
      <bottom/>
      <diagonal/>
    </border>
    <border>
      <left style="thin">
        <color indexed="64"/>
      </left>
      <right/>
      <top style="thick">
        <color indexed="64"/>
      </top>
      <bottom style="thick">
        <color indexed="64"/>
      </bottom>
      <diagonal/>
    </border>
    <border>
      <left/>
      <right/>
      <top/>
      <bottom style="thin">
        <color auto="1"/>
      </bottom>
      <diagonal/>
    </border>
    <border>
      <left style="thick">
        <color auto="1"/>
      </left>
      <right/>
      <top style="thin">
        <color auto="1"/>
      </top>
      <bottom style="thick">
        <color auto="1"/>
      </bottom>
      <diagonal/>
    </border>
    <border>
      <left style="thin">
        <color indexed="64"/>
      </left>
      <right style="thick">
        <color indexed="64"/>
      </right>
      <top style="medium">
        <color indexed="64"/>
      </top>
      <bottom/>
      <diagonal/>
    </border>
    <border>
      <left style="thick">
        <color auto="1"/>
      </left>
      <right style="medium">
        <color auto="1"/>
      </right>
      <top style="thick">
        <color auto="1"/>
      </top>
      <bottom style="medium">
        <color auto="1"/>
      </bottom>
      <diagonal/>
    </border>
    <border>
      <left style="medium">
        <color auto="1"/>
      </left>
      <right style="thick">
        <color auto="1"/>
      </right>
      <top style="thick">
        <color auto="1"/>
      </top>
      <bottom style="medium">
        <color auto="1"/>
      </bottom>
      <diagonal/>
    </border>
    <border>
      <left style="thick">
        <color auto="1"/>
      </left>
      <right style="medium">
        <color auto="1"/>
      </right>
      <top style="medium">
        <color auto="1"/>
      </top>
      <bottom style="thick">
        <color auto="1"/>
      </bottom>
      <diagonal/>
    </border>
    <border>
      <left style="medium">
        <color auto="1"/>
      </left>
      <right style="thick">
        <color auto="1"/>
      </right>
      <top style="medium">
        <color auto="1"/>
      </top>
      <bottom style="thick">
        <color auto="1"/>
      </bottom>
      <diagonal/>
    </border>
    <border>
      <left style="medium">
        <color auto="1"/>
      </left>
      <right style="thick">
        <color auto="1"/>
      </right>
      <top style="thick">
        <color auto="1"/>
      </top>
      <bottom style="thick">
        <color auto="1"/>
      </bottom>
      <diagonal/>
    </border>
    <border>
      <left style="thick">
        <color indexed="64"/>
      </left>
      <right style="medium">
        <color indexed="64"/>
      </right>
      <top style="thick">
        <color indexed="64"/>
      </top>
      <bottom style="thick">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3">
    <xf numFmtId="0" fontId="0" fillId="0" borderId="0" xfId="0"/>
    <xf numFmtId="0" fontId="3" fillId="0" borderId="0" xfId="0" applyFont="1"/>
    <xf numFmtId="0" fontId="2" fillId="0" borderId="0" xfId="0" applyFont="1" applyAlignment="1">
      <alignment horizontal="center"/>
    </xf>
    <xf numFmtId="0" fontId="3" fillId="0" borderId="0" xfId="0" applyFont="1" applyAlignment="1">
      <alignment horizontal="center"/>
    </xf>
    <xf numFmtId="0" fontId="1" fillId="0" borderId="0" xfId="0" applyFont="1" applyAlignment="1">
      <alignment horizontal="center"/>
    </xf>
    <xf numFmtId="0" fontId="3" fillId="2" borderId="1" xfId="0" applyFont="1" applyFill="1" applyBorder="1" applyAlignment="1" applyProtection="1">
      <alignment horizontal="center"/>
      <protection locked="0"/>
    </xf>
    <xf numFmtId="0" fontId="2" fillId="0" borderId="0" xfId="0" applyFont="1" applyAlignment="1">
      <alignment horizontal="right"/>
    </xf>
    <xf numFmtId="0" fontId="5" fillId="0" borderId="0" xfId="0" applyFont="1" applyAlignment="1">
      <alignment horizontal="center"/>
    </xf>
    <xf numFmtId="0" fontId="2" fillId="0" borderId="0" xfId="0" applyFont="1" applyAlignment="1" applyProtection="1">
      <alignment horizontal="center"/>
      <protection locked="0"/>
    </xf>
    <xf numFmtId="0" fontId="2" fillId="0" borderId="0" xfId="0" applyFont="1" applyAlignment="1" applyProtection="1">
      <alignment horizontal="left"/>
      <protection locked="0"/>
    </xf>
    <xf numFmtId="0" fontId="3" fillId="2" borderId="2" xfId="0" applyFont="1" applyFill="1" applyBorder="1" applyAlignment="1" applyProtection="1">
      <alignment horizontal="center"/>
      <protection locked="0"/>
    </xf>
    <xf numFmtId="0" fontId="3" fillId="0" borderId="0" xfId="0" applyFont="1" applyAlignment="1">
      <alignment textRotation="90" wrapText="1"/>
    </xf>
    <xf numFmtId="0" fontId="1" fillId="0" borderId="0" xfId="0" applyFont="1" applyAlignment="1">
      <alignment horizontal="center" textRotation="90" wrapText="1"/>
    </xf>
    <xf numFmtId="0" fontId="1" fillId="0" borderId="0" xfId="0" applyFont="1" applyAlignment="1">
      <alignment textRotation="90" wrapText="1"/>
    </xf>
    <xf numFmtId="0" fontId="5" fillId="0" borderId="0" xfId="0" applyFont="1" applyAlignment="1">
      <alignment horizontal="left"/>
    </xf>
    <xf numFmtId="0" fontId="1" fillId="0" borderId="0" xfId="0" applyFont="1" applyAlignment="1">
      <alignment horizontal="left" wrapText="1"/>
    </xf>
    <xf numFmtId="0" fontId="3" fillId="4" borderId="1" xfId="0" applyFont="1" applyFill="1" applyBorder="1" applyAlignment="1" applyProtection="1">
      <alignment horizontal="center"/>
      <protection locked="0"/>
    </xf>
    <xf numFmtId="0" fontId="3" fillId="5" borderId="1" xfId="0" applyFont="1" applyFill="1" applyBorder="1" applyAlignment="1" applyProtection="1">
      <alignment horizontal="center"/>
      <protection locked="0"/>
    </xf>
    <xf numFmtId="0" fontId="3" fillId="4" borderId="2" xfId="0" applyFont="1" applyFill="1" applyBorder="1" applyAlignment="1" applyProtection="1">
      <alignment horizontal="center"/>
      <protection locked="0"/>
    </xf>
    <xf numFmtId="0" fontId="3" fillId="5" borderId="2" xfId="0" applyFont="1" applyFill="1" applyBorder="1" applyAlignment="1" applyProtection="1">
      <alignment horizontal="center"/>
      <protection locked="0"/>
    </xf>
    <xf numFmtId="0" fontId="3" fillId="2" borderId="4" xfId="0" applyFont="1" applyFill="1" applyBorder="1" applyAlignment="1" applyProtection="1">
      <alignment horizontal="center"/>
      <protection locked="0"/>
    </xf>
    <xf numFmtId="164" fontId="4" fillId="0" borderId="5" xfId="0" applyNumberFormat="1" applyFont="1" applyBorder="1" applyAlignment="1">
      <alignment horizontal="center"/>
    </xf>
    <xf numFmtId="0" fontId="3" fillId="2" borderId="9" xfId="0" applyFont="1" applyFill="1" applyBorder="1" applyAlignment="1" applyProtection="1">
      <alignment horizontal="center"/>
      <protection locked="0"/>
    </xf>
    <xf numFmtId="0" fontId="3" fillId="4" borderId="9" xfId="0" applyFont="1" applyFill="1" applyBorder="1" applyAlignment="1" applyProtection="1">
      <alignment horizontal="center"/>
      <protection locked="0"/>
    </xf>
    <xf numFmtId="0" fontId="3" fillId="5" borderId="9" xfId="0" applyFont="1" applyFill="1" applyBorder="1" applyAlignment="1" applyProtection="1">
      <alignment horizontal="center"/>
      <protection locked="0"/>
    </xf>
    <xf numFmtId="0" fontId="1" fillId="0" borderId="1" xfId="0" applyFont="1" applyFill="1" applyBorder="1" applyAlignment="1" applyProtection="1">
      <alignment wrapText="1"/>
      <protection locked="0"/>
    </xf>
    <xf numFmtId="0" fontId="1" fillId="2" borderId="9" xfId="0" applyFont="1" applyFill="1" applyBorder="1" applyAlignment="1" applyProtection="1">
      <alignment horizontal="center"/>
      <protection locked="0"/>
    </xf>
    <xf numFmtId="0" fontId="3" fillId="4" borderId="4" xfId="0" applyFont="1" applyFill="1" applyBorder="1" applyAlignment="1" applyProtection="1">
      <alignment horizontal="center"/>
      <protection locked="0"/>
    </xf>
    <xf numFmtId="0" fontId="3" fillId="0" borderId="1" xfId="0" applyFont="1" applyFill="1" applyBorder="1" applyAlignment="1" applyProtection="1">
      <alignment wrapText="1"/>
      <protection locked="0"/>
    </xf>
    <xf numFmtId="0" fontId="3" fillId="0" borderId="1" xfId="0" applyFont="1" applyBorder="1" applyAlignment="1" applyProtection="1">
      <alignment wrapText="1"/>
      <protection locked="0"/>
    </xf>
    <xf numFmtId="0" fontId="1" fillId="0" borderId="4" xfId="0" applyFont="1" applyFill="1" applyBorder="1" applyAlignment="1" applyProtection="1">
      <alignment wrapText="1"/>
      <protection locked="0"/>
    </xf>
    <xf numFmtId="0" fontId="3" fillId="0" borderId="9" xfId="0" applyFont="1" applyBorder="1" applyAlignment="1" applyProtection="1">
      <alignment wrapText="1"/>
      <protection locked="0"/>
    </xf>
    <xf numFmtId="0" fontId="3" fillId="4" borderId="3" xfId="0" applyFont="1" applyFill="1" applyBorder="1" applyAlignment="1" applyProtection="1">
      <alignment horizontal="center"/>
      <protection locked="0"/>
    </xf>
    <xf numFmtId="0" fontId="4" fillId="0" borderId="13" xfId="0" applyFont="1" applyBorder="1" applyAlignment="1">
      <alignment horizontal="center" textRotation="90" wrapText="1"/>
    </xf>
    <xf numFmtId="0" fontId="4" fillId="2" borderId="14" xfId="0" applyFont="1" applyFill="1" applyBorder="1" applyAlignment="1">
      <alignment horizontal="center" textRotation="90" wrapText="1"/>
    </xf>
    <xf numFmtId="0" fontId="4" fillId="3" borderId="14" xfId="0" applyFont="1" applyFill="1" applyBorder="1" applyAlignment="1">
      <alignment horizontal="center" textRotation="90" wrapText="1"/>
    </xf>
    <xf numFmtId="0" fontId="4" fillId="5" borderId="14" xfId="0" applyFont="1" applyFill="1" applyBorder="1" applyAlignment="1">
      <alignment horizontal="center" textRotation="90" wrapText="1"/>
    </xf>
    <xf numFmtId="0" fontId="4" fillId="0" borderId="14" xfId="0" applyFont="1" applyBorder="1" applyAlignment="1">
      <alignment horizontal="center" wrapText="1"/>
    </xf>
    <xf numFmtId="0" fontId="4" fillId="0" borderId="12" xfId="0" applyFont="1" applyBorder="1" applyAlignment="1">
      <alignment horizontal="center" wrapText="1"/>
    </xf>
    <xf numFmtId="0" fontId="4" fillId="0" borderId="0" xfId="0" applyFont="1" applyAlignment="1">
      <alignment horizontal="center"/>
    </xf>
    <xf numFmtId="0" fontId="7" fillId="0" borderId="0" xfId="0" applyFont="1"/>
    <xf numFmtId="0" fontId="8" fillId="0" borderId="0" xfId="0" applyFont="1"/>
    <xf numFmtId="0" fontId="6" fillId="0" borderId="0" xfId="0" applyFont="1" applyAlignment="1">
      <alignment horizontal="left"/>
    </xf>
    <xf numFmtId="0" fontId="1" fillId="0" borderId="15" xfId="0" applyFont="1" applyFill="1" applyBorder="1" applyAlignment="1" applyProtection="1">
      <alignment wrapText="1"/>
      <protection locked="0"/>
    </xf>
    <xf numFmtId="164" fontId="1" fillId="0" borderId="10" xfId="0" applyNumberFormat="1" applyFont="1" applyBorder="1" applyAlignment="1">
      <alignment horizontal="left"/>
    </xf>
    <xf numFmtId="164" fontId="1" fillId="0" borderId="11" xfId="0" applyNumberFormat="1" applyFont="1" applyBorder="1" applyAlignment="1">
      <alignment horizontal="left"/>
    </xf>
    <xf numFmtId="0" fontId="1" fillId="2" borderId="9" xfId="0" applyFont="1" applyFill="1" applyBorder="1" applyAlignment="1" applyProtection="1">
      <alignment horizontal="center"/>
    </xf>
    <xf numFmtId="0" fontId="3" fillId="4" borderId="9" xfId="0" applyFont="1" applyFill="1" applyBorder="1" applyAlignment="1" applyProtection="1">
      <alignment horizontal="center"/>
    </xf>
    <xf numFmtId="0" fontId="3" fillId="2" borderId="1" xfId="0" applyFont="1" applyFill="1" applyBorder="1" applyAlignment="1" applyProtection="1">
      <alignment horizontal="center"/>
    </xf>
    <xf numFmtId="0" fontId="3" fillId="4" borderId="1" xfId="0" applyFont="1" applyFill="1" applyBorder="1" applyAlignment="1" applyProtection="1">
      <alignment horizontal="center"/>
    </xf>
    <xf numFmtId="0" fontId="4" fillId="0" borderId="13" xfId="0" applyFont="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3"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164" fontId="4" fillId="0" borderId="5" xfId="0" applyNumberFormat="1" applyFont="1" applyBorder="1" applyAlignment="1" applyProtection="1">
      <alignment horizontal="center"/>
    </xf>
    <xf numFmtId="0" fontId="5" fillId="0" borderId="0" xfId="0" applyFont="1"/>
    <xf numFmtId="0" fontId="2" fillId="0" borderId="17" xfId="0" applyFont="1" applyBorder="1" applyAlignment="1" applyProtection="1">
      <alignment horizontal="center"/>
    </xf>
    <xf numFmtId="0" fontId="3" fillId="5" borderId="16" xfId="0" applyFont="1" applyFill="1" applyBorder="1" applyAlignment="1" applyProtection="1">
      <alignment horizontal="center"/>
    </xf>
    <xf numFmtId="164" fontId="1" fillId="0" borderId="18" xfId="0" applyNumberFormat="1" applyFont="1" applyBorder="1" applyAlignment="1" applyProtection="1">
      <alignment horizontal="left"/>
    </xf>
    <xf numFmtId="1" fontId="4" fillId="0" borderId="20" xfId="0" applyNumberFormat="1" applyFont="1" applyBorder="1" applyAlignment="1" applyProtection="1">
      <alignment horizontal="center"/>
    </xf>
    <xf numFmtId="0" fontId="12" fillId="0" borderId="0" xfId="0" applyFont="1" applyAlignment="1">
      <alignment vertical="center" wrapText="1"/>
    </xf>
    <xf numFmtId="0" fontId="13" fillId="0" borderId="0" xfId="0" applyFont="1" applyAlignment="1">
      <alignment vertical="center" wrapText="1"/>
    </xf>
    <xf numFmtId="0" fontId="14" fillId="0" borderId="0" xfId="0" applyFont="1" applyAlignment="1">
      <alignment horizontal="left" vertical="center" wrapText="1"/>
    </xf>
    <xf numFmtId="0" fontId="11" fillId="0" borderId="0" xfId="0" applyFont="1" applyAlignment="1">
      <alignment horizontal="center" vertical="center" wrapText="1"/>
    </xf>
    <xf numFmtId="0" fontId="4" fillId="0" borderId="21" xfId="0" applyFont="1" applyBorder="1" applyAlignment="1">
      <alignment horizontal="center" wrapText="1"/>
    </xf>
    <xf numFmtId="0" fontId="4" fillId="0" borderId="12" xfId="0" applyFont="1" applyBorder="1" applyAlignment="1">
      <alignment horizontal="center" textRotation="90" wrapText="1"/>
    </xf>
    <xf numFmtId="0" fontId="3" fillId="0" borderId="1" xfId="0" applyFont="1" applyBorder="1" applyProtection="1">
      <protection locked="0"/>
    </xf>
    <xf numFmtId="0" fontId="3" fillId="0" borderId="2" xfId="0" applyFont="1" applyBorder="1" applyProtection="1">
      <protection locked="0"/>
    </xf>
    <xf numFmtId="0" fontId="3" fillId="0" borderId="9" xfId="0" applyFont="1" applyBorder="1" applyProtection="1">
      <protection locked="0"/>
    </xf>
    <xf numFmtId="0" fontId="3" fillId="0" borderId="0" xfId="0" applyFont="1" applyAlignment="1">
      <alignment vertical="center"/>
    </xf>
    <xf numFmtId="0" fontId="3" fillId="0" borderId="4" xfId="0" applyFont="1" applyBorder="1" applyProtection="1">
      <protection locked="0"/>
    </xf>
    <xf numFmtId="0" fontId="1" fillId="0" borderId="1" xfId="0" applyFont="1" applyBorder="1" applyProtection="1">
      <protection locked="0"/>
    </xf>
    <xf numFmtId="0" fontId="1" fillId="0" borderId="3" xfId="0" applyFont="1" applyFill="1" applyBorder="1" applyAlignment="1" applyProtection="1">
      <alignment wrapText="1"/>
      <protection locked="0"/>
    </xf>
    <xf numFmtId="0" fontId="3" fillId="2" borderId="22" xfId="0" applyFont="1" applyFill="1" applyBorder="1" applyAlignment="1" applyProtection="1">
      <alignment horizontal="center"/>
      <protection locked="0"/>
    </xf>
    <xf numFmtId="0" fontId="3" fillId="4" borderId="22" xfId="0" applyFont="1" applyFill="1" applyBorder="1" applyAlignment="1" applyProtection="1">
      <alignment horizontal="center"/>
      <protection locked="0"/>
    </xf>
    <xf numFmtId="0" fontId="3" fillId="5" borderId="22" xfId="0" applyFont="1" applyFill="1" applyBorder="1" applyAlignment="1" applyProtection="1">
      <alignment horizontal="center"/>
      <protection locked="0"/>
    </xf>
    <xf numFmtId="0" fontId="3" fillId="0" borderId="22" xfId="0" applyFont="1" applyBorder="1" applyProtection="1">
      <protection locked="0"/>
    </xf>
    <xf numFmtId="0" fontId="2" fillId="0" borderId="0" xfId="0" applyFont="1" applyBorder="1" applyAlignment="1" applyProtection="1">
      <alignment horizontal="center"/>
    </xf>
    <xf numFmtId="0" fontId="4" fillId="5" borderId="23" xfId="0" applyFont="1" applyFill="1" applyBorder="1" applyAlignment="1" applyProtection="1">
      <alignment horizontal="center" textRotation="90" wrapText="1"/>
    </xf>
    <xf numFmtId="0" fontId="3" fillId="5" borderId="24" xfId="0" applyFont="1" applyFill="1" applyBorder="1" applyAlignment="1" applyProtection="1">
      <alignment horizontal="center"/>
    </xf>
    <xf numFmtId="164" fontId="4" fillId="0" borderId="25" xfId="0" applyNumberFormat="1" applyFont="1" applyBorder="1" applyAlignment="1">
      <alignment horizontal="center"/>
    </xf>
    <xf numFmtId="164" fontId="1" fillId="0" borderId="26" xfId="0" applyNumberFormat="1" applyFont="1" applyBorder="1" applyAlignment="1">
      <alignment horizontal="left"/>
    </xf>
    <xf numFmtId="0" fontId="4" fillId="0" borderId="27" xfId="0" applyFont="1" applyBorder="1" applyAlignment="1">
      <alignment horizontal="center" vertical="center"/>
    </xf>
    <xf numFmtId="1" fontId="17" fillId="0" borderId="28" xfId="0" applyNumberFormat="1" applyFont="1" applyBorder="1" applyAlignment="1">
      <alignment horizontal="center" vertical="center"/>
    </xf>
    <xf numFmtId="0" fontId="4" fillId="0" borderId="29" xfId="0" applyFont="1" applyBorder="1" applyAlignment="1">
      <alignment horizontal="center" vertical="center"/>
    </xf>
    <xf numFmtId="1" fontId="17" fillId="0" borderId="30" xfId="0" applyNumberFormat="1" applyFont="1" applyBorder="1" applyAlignment="1">
      <alignment horizontal="center" vertical="center"/>
    </xf>
    <xf numFmtId="0" fontId="9" fillId="6" borderId="32" xfId="0" applyFont="1" applyFill="1" applyBorder="1" applyAlignment="1">
      <alignment horizontal="center" vertical="center"/>
    </xf>
    <xf numFmtId="1" fontId="10" fillId="6" borderId="31" xfId="0" applyNumberFormat="1" applyFont="1" applyFill="1" applyBorder="1" applyAlignment="1">
      <alignment horizontal="center" vertical="center"/>
    </xf>
    <xf numFmtId="0" fontId="18" fillId="0" borderId="0" xfId="0" applyFont="1" applyAlignment="1">
      <alignment horizontal="center" vertical="center"/>
    </xf>
    <xf numFmtId="0" fontId="0" fillId="0" borderId="0" xfId="0" applyBorder="1"/>
    <xf numFmtId="0" fontId="0" fillId="0" borderId="0" xfId="0" applyBorder="1" applyAlignment="1">
      <alignment vertical="center"/>
    </xf>
    <xf numFmtId="0" fontId="4" fillId="0" borderId="0" xfId="0" applyFont="1" applyBorder="1" applyAlignment="1">
      <alignment vertical="center"/>
    </xf>
    <xf numFmtId="0" fontId="2" fillId="0" borderId="0" xfId="0" applyFont="1"/>
    <xf numFmtId="49" fontId="2" fillId="0" borderId="0" xfId="0" applyNumberFormat="1" applyFont="1" applyAlignment="1" applyProtection="1">
      <alignment horizontal="left"/>
      <protection locked="0"/>
    </xf>
    <xf numFmtId="0" fontId="2" fillId="6" borderId="6" xfId="0" applyFont="1" applyFill="1" applyBorder="1" applyAlignment="1" applyProtection="1">
      <alignment horizontal="center" vertical="center"/>
    </xf>
    <xf numFmtId="0" fontId="2" fillId="6" borderId="7" xfId="0" applyFont="1" applyFill="1" applyBorder="1" applyAlignment="1" applyProtection="1">
      <alignment horizontal="left" vertical="center"/>
    </xf>
    <xf numFmtId="0" fontId="2" fillId="6" borderId="7" xfId="0" applyFont="1" applyFill="1" applyBorder="1" applyAlignment="1" applyProtection="1">
      <alignment horizontal="center" vertical="center"/>
    </xf>
    <xf numFmtId="0" fontId="19" fillId="6" borderId="19" xfId="0" applyFont="1" applyFill="1" applyBorder="1" applyAlignment="1" applyProtection="1">
      <alignment horizontal="center" vertical="center"/>
    </xf>
    <xf numFmtId="0" fontId="19" fillId="6" borderId="7" xfId="0" applyFont="1" applyFill="1" applyBorder="1" applyAlignment="1" applyProtection="1">
      <alignment horizontal="center" vertical="center"/>
    </xf>
    <xf numFmtId="1" fontId="19" fillId="6" borderId="19" xfId="0" applyNumberFormat="1" applyFont="1" applyFill="1" applyBorder="1" applyAlignment="1">
      <alignment horizontal="center" vertical="center"/>
    </xf>
    <xf numFmtId="0" fontId="20" fillId="6" borderId="8" xfId="0" applyFont="1" applyFill="1" applyBorder="1" applyAlignment="1">
      <alignment vertical="center"/>
    </xf>
    <xf numFmtId="0" fontId="21" fillId="0" borderId="0" xfId="0" applyFont="1"/>
    <xf numFmtId="0" fontId="2" fillId="6" borderId="6" xfId="0" applyFont="1" applyFill="1" applyBorder="1" applyAlignment="1">
      <alignment horizontal="center" vertical="center"/>
    </xf>
    <xf numFmtId="0" fontId="2" fillId="6" borderId="7" xfId="0" applyFont="1" applyFill="1" applyBorder="1" applyAlignment="1">
      <alignment horizontal="left" vertical="center"/>
    </xf>
    <xf numFmtId="0" fontId="2" fillId="6" borderId="7" xfId="0" applyFont="1" applyFill="1" applyBorder="1" applyAlignment="1">
      <alignment horizontal="center" vertical="center"/>
    </xf>
    <xf numFmtId="0" fontId="19" fillId="6" borderId="7" xfId="0" applyFont="1" applyFill="1" applyBorder="1" applyAlignment="1">
      <alignment horizontal="center" vertical="center"/>
    </xf>
    <xf numFmtId="0" fontId="20" fillId="0" borderId="0" xfId="0" applyFont="1" applyFill="1" applyAlignment="1">
      <alignment vertical="center"/>
    </xf>
    <xf numFmtId="0" fontId="20" fillId="0" borderId="0" xfId="0" applyFont="1" applyFill="1" applyAlignment="1">
      <alignment horizontal="center" vertical="center"/>
    </xf>
    <xf numFmtId="0" fontId="2" fillId="0" borderId="0" xfId="0" applyFont="1" applyFill="1"/>
    <xf numFmtId="0" fontId="20" fillId="0" borderId="0" xfId="0" applyFont="1" applyAlignment="1">
      <alignment horizontal="center"/>
    </xf>
    <xf numFmtId="0" fontId="2" fillId="0" borderId="0" xfId="0" applyFont="1" applyFill="1" applyAlignment="1">
      <alignment horizontal="center"/>
    </xf>
    <xf numFmtId="0" fontId="2" fillId="0" borderId="0" xfId="0" applyFont="1" applyFill="1" applyAlignment="1">
      <alignment vertical="center"/>
    </xf>
    <xf numFmtId="0" fontId="2" fillId="0" borderId="0" xfId="0" applyFont="1" applyFill="1" applyAlignment="1">
      <alignment horizontal="center" vertical="center"/>
    </xf>
    <xf numFmtId="0" fontId="22" fillId="0" borderId="0" xfId="0" applyFont="1"/>
    <xf numFmtId="49" fontId="2" fillId="6" borderId="6" xfId="0" applyNumberFormat="1" applyFont="1" applyFill="1" applyBorder="1" applyAlignment="1">
      <alignment horizontal="center" vertical="center"/>
    </xf>
    <xf numFmtId="0" fontId="2" fillId="6" borderId="7" xfId="0" applyFont="1" applyFill="1" applyBorder="1" applyAlignment="1">
      <alignment vertical="center"/>
    </xf>
    <xf numFmtId="164" fontId="24" fillId="0" borderId="5" xfId="0" applyNumberFormat="1" applyFont="1" applyBorder="1" applyAlignment="1">
      <alignment horizontal="center"/>
    </xf>
    <xf numFmtId="49" fontId="2" fillId="0" borderId="1" xfId="0" applyNumberFormat="1" applyFont="1" applyBorder="1" applyAlignment="1" applyProtection="1">
      <alignment horizontal="left"/>
      <protection locked="0"/>
    </xf>
    <xf numFmtId="0" fontId="2" fillId="0" borderId="16" xfId="0" applyFont="1" applyBorder="1" applyAlignment="1" applyProtection="1">
      <alignment horizontal="left"/>
      <protection locked="0"/>
    </xf>
    <xf numFmtId="0" fontId="2" fillId="0" borderId="33" xfId="0" applyFont="1" applyBorder="1" applyAlignment="1" applyProtection="1">
      <alignment horizontal="left"/>
      <protection locked="0"/>
    </xf>
    <xf numFmtId="0" fontId="2" fillId="0" borderId="33" xfId="0" applyFont="1" applyBorder="1" applyAlignment="1" applyProtection="1">
      <alignment horizontal="center"/>
      <protection locked="0"/>
    </xf>
    <xf numFmtId="0" fontId="2" fillId="0" borderId="34" xfId="0" applyFont="1" applyBorder="1" applyAlignment="1">
      <alignment horizontal="right"/>
    </xf>
    <xf numFmtId="0" fontId="2" fillId="0" borderId="16" xfId="0" applyFont="1" applyBorder="1" applyAlignment="1" applyProtection="1">
      <alignment horizontal="center"/>
      <protection locked="0"/>
    </xf>
  </cellXfs>
  <cellStyles count="1">
    <cellStyle name="Normal" xfId="0" builtinId="0"/>
  </cellStyles>
  <dxfs count="411">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1102614</xdr:colOff>
      <xdr:row>1</xdr:row>
      <xdr:rowOff>110288</xdr:rowOff>
    </xdr:from>
    <xdr:to>
      <xdr:col>9</xdr:col>
      <xdr:colOff>2723769</xdr:colOff>
      <xdr:row>7</xdr:row>
      <xdr:rowOff>134809</xdr:rowOff>
    </xdr:to>
    <xdr:pic>
      <xdr:nvPicPr>
        <xdr:cNvPr id="2" name="Picture 1" descr="Image of the Baltimore County Seal">
          <a:extLst>
            <a:ext uri="{FF2B5EF4-FFF2-40B4-BE49-F238E27FC236}">
              <a16:creationId xmlns:a16="http://schemas.microsoft.com/office/drawing/2014/main" id="{01A7FE1A-1E90-4164-A841-0681EC2F4F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88287" y="440000"/>
          <a:ext cx="1628775" cy="16280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9"/>
  <sheetViews>
    <sheetView workbookViewId="0">
      <selection activeCell="E27" sqref="E27"/>
    </sheetView>
  </sheetViews>
  <sheetFormatPr defaultRowHeight="14.4" x14ac:dyDescent="0.55000000000000004"/>
  <cols>
    <col min="1" max="1" width="11.3125" customWidth="1"/>
    <col min="2" max="2" width="116.89453125" customWidth="1"/>
  </cols>
  <sheetData>
    <row r="1" spans="1:16" s="1" customFormat="1" ht="30.75" customHeight="1" x14ac:dyDescent="0.5">
      <c r="A1" s="69" t="str">
        <f>'Vendor Response Sheet'!J1</f>
        <v>Version 1.03</v>
      </c>
      <c r="B1" s="63" t="s">
        <v>18</v>
      </c>
      <c r="C1" s="15"/>
      <c r="D1" s="15"/>
      <c r="E1" s="15"/>
      <c r="F1" s="15"/>
      <c r="G1" s="15"/>
      <c r="H1" s="15"/>
      <c r="I1" s="15"/>
      <c r="J1" s="15"/>
      <c r="K1" s="15"/>
      <c r="L1" s="15"/>
      <c r="M1" s="15"/>
      <c r="N1" s="15"/>
      <c r="O1" s="15"/>
      <c r="P1" s="15"/>
    </row>
    <row r="2" spans="1:16" ht="18.3" x14ac:dyDescent="0.55000000000000004">
      <c r="B2" s="60"/>
    </row>
    <row r="3" spans="1:16" x14ac:dyDescent="0.55000000000000004">
      <c r="B3" s="61" t="s">
        <v>19</v>
      </c>
    </row>
    <row r="4" spans="1:16" x14ac:dyDescent="0.55000000000000004">
      <c r="B4" s="61"/>
    </row>
    <row r="5" spans="1:16" ht="28.8" x14ac:dyDescent="0.55000000000000004">
      <c r="B5" s="61" t="s">
        <v>25</v>
      </c>
    </row>
    <row r="6" spans="1:16" x14ac:dyDescent="0.55000000000000004">
      <c r="B6" s="61"/>
    </row>
    <row r="7" spans="1:16" ht="43.5" x14ac:dyDescent="0.55000000000000004">
      <c r="B7" s="62" t="s">
        <v>26</v>
      </c>
    </row>
    <row r="8" spans="1:16" ht="29.1" x14ac:dyDescent="0.55000000000000004">
      <c r="B8" s="62" t="s">
        <v>20</v>
      </c>
    </row>
    <row r="9" spans="1:16" x14ac:dyDescent="0.55000000000000004">
      <c r="B9" s="61"/>
    </row>
    <row r="10" spans="1:16" x14ac:dyDescent="0.55000000000000004">
      <c r="B10" s="61" t="s">
        <v>385</v>
      </c>
    </row>
    <row r="11" spans="1:16" ht="14.7" x14ac:dyDescent="0.55000000000000004">
      <c r="B11" s="62" t="s">
        <v>383</v>
      </c>
    </row>
    <row r="12" spans="1:16" ht="14.7" x14ac:dyDescent="0.55000000000000004">
      <c r="B12" s="62" t="s">
        <v>21</v>
      </c>
    </row>
    <row r="13" spans="1:16" ht="14.7" x14ac:dyDescent="0.55000000000000004">
      <c r="B13" s="62" t="s">
        <v>22</v>
      </c>
    </row>
    <row r="14" spans="1:16" ht="14.7" x14ac:dyDescent="0.55000000000000004">
      <c r="B14" s="62" t="s">
        <v>23</v>
      </c>
    </row>
    <row r="15" spans="1:16" ht="14.7" x14ac:dyDescent="0.55000000000000004">
      <c r="B15" s="62" t="s">
        <v>24</v>
      </c>
    </row>
    <row r="16" spans="1:16" x14ac:dyDescent="0.55000000000000004">
      <c r="B16" s="61"/>
    </row>
    <row r="17" spans="2:2" ht="28.8" x14ac:dyDescent="0.55000000000000004">
      <c r="B17" s="61" t="s">
        <v>384</v>
      </c>
    </row>
    <row r="19" spans="2:2" x14ac:dyDescent="0.55000000000000004">
      <c r="B19" s="113" t="s">
        <v>378</v>
      </c>
    </row>
  </sheetData>
  <sheetProtection algorithmName="SHA-512" hashValue="HGs1NWgGzsw1eCrvRTyl3Uehug6FnNIpB0Eqejcd0gRsSmH0gC9bb5WdXkDm71QvCaq0dSTT/R83S7pHHxWkvA==" saltValue="tiZEV6GYqOU5lzcVfCK7Ww==" spinCount="100000" sheet="1" objects="1" scenarios="1" selectLockedCells="1" selectUnlockedCells="1"/>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56"/>
  <sheetViews>
    <sheetView tabSelected="1" zoomScaleNormal="100" workbookViewId="0">
      <pane ySplit="9" topLeftCell="A10" activePane="bottomLeft" state="frozen"/>
      <selection activeCell="E27" sqref="E27"/>
      <selection pane="bottomLeft" activeCell="I16" sqref="I16"/>
    </sheetView>
  </sheetViews>
  <sheetFormatPr defaultColWidth="8.89453125" defaultRowHeight="14.1" x14ac:dyDescent="0.5"/>
  <cols>
    <col min="1" max="1" width="11.41796875" style="3" customWidth="1"/>
    <col min="2" max="8" width="5.68359375" style="1" customWidth="1"/>
    <col min="9" max="9" width="64.41796875" style="1" customWidth="1"/>
    <col min="10" max="10" width="57.89453125" style="1" bestFit="1" customWidth="1"/>
    <col min="11" max="11" width="7.5234375" style="1" customWidth="1"/>
    <col min="12" max="12" width="6.3125" style="3" hidden="1" customWidth="1"/>
    <col min="13" max="13" width="13.89453125" style="1" hidden="1" customWidth="1"/>
    <col min="14" max="16" width="8.1015625" style="1" hidden="1" customWidth="1"/>
    <col min="17" max="17" width="8.89453125" style="1" customWidth="1"/>
    <col min="18" max="16384" width="8.89453125" style="1"/>
  </cols>
  <sheetData>
    <row r="1" spans="1:14" s="40" customFormat="1" ht="25.8" x14ac:dyDescent="0.9">
      <c r="A1" s="42" t="s">
        <v>12</v>
      </c>
      <c r="B1" s="42"/>
      <c r="C1" s="42"/>
      <c r="D1" s="42"/>
      <c r="E1" s="42"/>
      <c r="F1" s="42"/>
      <c r="G1" s="42"/>
      <c r="H1" s="42"/>
      <c r="I1" s="42"/>
      <c r="J1" s="88" t="s">
        <v>33</v>
      </c>
      <c r="K1" s="42"/>
      <c r="L1" s="42"/>
      <c r="M1" s="42"/>
    </row>
    <row r="2" spans="1:14" ht="22.8" x14ac:dyDescent="0.75">
      <c r="A2" s="7"/>
      <c r="B2" s="7"/>
      <c r="C2" s="7"/>
      <c r="D2" s="7"/>
      <c r="E2" s="7"/>
      <c r="F2" s="7"/>
      <c r="G2" s="7"/>
      <c r="H2" s="7"/>
      <c r="I2" s="7"/>
      <c r="J2" s="7"/>
      <c r="K2" s="7"/>
      <c r="L2" s="7"/>
      <c r="M2" s="7"/>
    </row>
    <row r="3" spans="1:14" s="41" customFormat="1" ht="23.1" x14ac:dyDescent="0.8">
      <c r="A3" s="7"/>
      <c r="B3" s="7"/>
      <c r="E3" s="7"/>
      <c r="F3" s="7"/>
      <c r="G3" s="7"/>
      <c r="H3" s="14" t="s">
        <v>381</v>
      </c>
      <c r="I3" s="7"/>
      <c r="J3" s="7"/>
      <c r="K3" s="7"/>
      <c r="L3" s="7"/>
      <c r="M3" s="7"/>
    </row>
    <row r="4" spans="1:14" s="41" customFormat="1" ht="23.1" x14ac:dyDescent="0.8">
      <c r="A4" s="7"/>
      <c r="B4" s="7"/>
      <c r="E4" s="7"/>
      <c r="F4" s="7"/>
      <c r="H4" s="14" t="s">
        <v>154</v>
      </c>
      <c r="I4" s="7"/>
      <c r="J4" s="7"/>
      <c r="K4" s="7"/>
      <c r="L4" s="7"/>
      <c r="M4" s="7"/>
    </row>
    <row r="5" spans="1:14" ht="17.399999999999999" x14ac:dyDescent="0.55000000000000004">
      <c r="A5" s="2"/>
      <c r="B5" s="2"/>
      <c r="C5" s="2"/>
      <c r="D5" s="6"/>
      <c r="E5" s="2"/>
      <c r="F5" s="2"/>
      <c r="G5" s="2"/>
      <c r="H5" s="2"/>
      <c r="I5" s="2"/>
      <c r="J5" s="2"/>
      <c r="K5" s="2"/>
      <c r="L5" s="2"/>
      <c r="M5" s="2"/>
    </row>
    <row r="6" spans="1:14" ht="17.399999999999999" x14ac:dyDescent="0.55000000000000004">
      <c r="A6" s="2"/>
      <c r="B6" s="2"/>
      <c r="E6" s="118"/>
      <c r="F6" s="119"/>
      <c r="G6" s="120"/>
      <c r="H6" s="121" t="s">
        <v>1</v>
      </c>
      <c r="I6" s="117"/>
      <c r="J6" s="2"/>
      <c r="K6" s="2"/>
      <c r="L6" s="2"/>
      <c r="M6" s="2"/>
    </row>
    <row r="7" spans="1:14" ht="17.399999999999999" x14ac:dyDescent="0.55000000000000004">
      <c r="A7" s="2"/>
      <c r="B7" s="2"/>
      <c r="E7" s="122"/>
      <c r="F7" s="120"/>
      <c r="G7" s="120"/>
      <c r="H7" s="121" t="s">
        <v>2</v>
      </c>
      <c r="I7" s="117"/>
      <c r="J7" s="2"/>
      <c r="K7" s="2"/>
      <c r="L7" s="2"/>
      <c r="M7" s="2"/>
    </row>
    <row r="8" spans="1:14" ht="17.7" thickBot="1" x14ac:dyDescent="0.6">
      <c r="A8" s="2"/>
      <c r="B8" s="2"/>
      <c r="C8" s="2"/>
      <c r="D8" s="2"/>
      <c r="E8" s="2"/>
      <c r="F8" s="2"/>
      <c r="G8" s="2"/>
      <c r="H8" s="2"/>
      <c r="I8" s="2"/>
      <c r="J8" s="2"/>
      <c r="K8" s="2"/>
      <c r="L8" s="2"/>
      <c r="M8" s="2"/>
    </row>
    <row r="9" spans="1:14" s="11" customFormat="1" ht="159.9" customHeight="1" thickTop="1" thickBot="1" x14ac:dyDescent="0.5">
      <c r="A9" s="33" t="s">
        <v>5</v>
      </c>
      <c r="B9" s="34" t="s">
        <v>15</v>
      </c>
      <c r="C9" s="34" t="s">
        <v>16</v>
      </c>
      <c r="D9" s="34" t="s">
        <v>6</v>
      </c>
      <c r="E9" s="34" t="s">
        <v>7</v>
      </c>
      <c r="F9" s="34" t="s">
        <v>8</v>
      </c>
      <c r="G9" s="35" t="s">
        <v>27</v>
      </c>
      <c r="H9" s="36" t="s">
        <v>9</v>
      </c>
      <c r="I9" s="37" t="s">
        <v>10</v>
      </c>
      <c r="J9" s="38" t="s">
        <v>4</v>
      </c>
      <c r="L9" s="12" t="s">
        <v>13</v>
      </c>
      <c r="M9" s="13"/>
    </row>
    <row r="10" spans="1:14" s="106" customFormat="1" ht="20.100000000000001" customHeight="1" thickTop="1" thickBot="1" x14ac:dyDescent="0.6">
      <c r="A10" s="102">
        <v>2.1</v>
      </c>
      <c r="B10" s="103" t="s">
        <v>155</v>
      </c>
      <c r="C10" s="104"/>
      <c r="D10" s="104"/>
      <c r="E10" s="104"/>
      <c r="F10" s="104"/>
      <c r="G10" s="104"/>
      <c r="H10" s="104"/>
      <c r="I10" s="96"/>
      <c r="J10" s="100"/>
      <c r="L10" s="107"/>
    </row>
    <row r="11" spans="1:14" x14ac:dyDescent="0.5">
      <c r="A11" s="21" t="s">
        <v>34</v>
      </c>
      <c r="B11" s="26">
        <v>0</v>
      </c>
      <c r="C11" s="22">
        <v>0</v>
      </c>
      <c r="D11" s="22">
        <v>0</v>
      </c>
      <c r="E11" s="22">
        <v>0</v>
      </c>
      <c r="F11" s="22">
        <v>0</v>
      </c>
      <c r="G11" s="23"/>
      <c r="H11" s="24">
        <v>0</v>
      </c>
      <c r="I11" s="43"/>
      <c r="J11" s="81" t="str">
        <f t="shared" ref="J11:J46" si="0">IF(AND(L11=0,G11=0,H11&lt;&gt;1),"Not Completed",IF(AND(L11=0,G11&lt;&gt;0,H11&lt;&gt;1),"Completed",IF(AND(L11=0,G11=0,H11=1),"Completed",IF(AND(L11=0,G11&lt;&gt;0,H11=1),"ERROR-Enter Customization Hours OR Mark as Does Not Meet",IF(AND(L11=1,G11=0,H11&lt;&gt;1),"Completed",IF(AND(L11=1,G11&lt;&gt;0,H11&lt;&gt;1),"ERROR-Select Level OR Enter Customization Hours",IF(AND(L11=1,G11&lt;&gt;0),"ERROR-Select Level OR Enter Customization Hours",IF(AND(L11=1,G11=0,H11=1),"ERROR-Select Level OR Does Not Meet",IF(L11&gt;1,"ERROR-Only Enter in a Single Level Column","Ken")))))))))</f>
        <v>Not Completed</v>
      </c>
      <c r="L11" s="3">
        <f t="shared" ref="L11:L78" si="1">SUM(B11:F11)</f>
        <v>0</v>
      </c>
    </row>
    <row r="12" spans="1:14" x14ac:dyDescent="0.5">
      <c r="A12" s="21" t="s">
        <v>35</v>
      </c>
      <c r="B12" s="5">
        <v>0</v>
      </c>
      <c r="C12" s="5">
        <v>0</v>
      </c>
      <c r="D12" s="5">
        <v>0</v>
      </c>
      <c r="E12" s="5">
        <v>0</v>
      </c>
      <c r="F12" s="5">
        <v>0</v>
      </c>
      <c r="G12" s="16"/>
      <c r="H12" s="17">
        <v>0</v>
      </c>
      <c r="I12" s="25"/>
      <c r="J12" s="44" t="str">
        <f t="shared" si="0"/>
        <v>Not Completed</v>
      </c>
      <c r="L12" s="3">
        <f t="shared" si="1"/>
        <v>0</v>
      </c>
      <c r="N12" s="39" t="s">
        <v>0</v>
      </c>
    </row>
    <row r="13" spans="1:14" x14ac:dyDescent="0.5">
      <c r="A13" s="21" t="s">
        <v>36</v>
      </c>
      <c r="B13" s="5">
        <v>0</v>
      </c>
      <c r="C13" s="5">
        <v>0</v>
      </c>
      <c r="D13" s="5">
        <v>0</v>
      </c>
      <c r="E13" s="5">
        <v>0</v>
      </c>
      <c r="F13" s="5">
        <v>0</v>
      </c>
      <c r="G13" s="16"/>
      <c r="H13" s="17">
        <v>0</v>
      </c>
      <c r="I13" s="25"/>
      <c r="J13" s="44" t="str">
        <f t="shared" si="0"/>
        <v>Not Completed</v>
      </c>
      <c r="L13" s="3">
        <f t="shared" si="1"/>
        <v>0</v>
      </c>
      <c r="N13" s="4">
        <v>1</v>
      </c>
    </row>
    <row r="14" spans="1:14" x14ac:dyDescent="0.5">
      <c r="A14" s="21" t="s">
        <v>37</v>
      </c>
      <c r="B14" s="5">
        <v>0</v>
      </c>
      <c r="C14" s="5">
        <v>0</v>
      </c>
      <c r="D14" s="5">
        <v>0</v>
      </c>
      <c r="E14" s="5">
        <v>0</v>
      </c>
      <c r="F14" s="5">
        <v>0</v>
      </c>
      <c r="G14" s="16"/>
      <c r="H14" s="17">
        <v>0</v>
      </c>
      <c r="I14" s="25"/>
      <c r="J14" s="44" t="str">
        <f t="shared" si="0"/>
        <v>Not Completed</v>
      </c>
      <c r="L14" s="3">
        <f t="shared" si="1"/>
        <v>0</v>
      </c>
      <c r="N14" s="4">
        <v>0</v>
      </c>
    </row>
    <row r="15" spans="1:14" x14ac:dyDescent="0.5">
      <c r="A15" s="21" t="s">
        <v>38</v>
      </c>
      <c r="B15" s="5">
        <v>0</v>
      </c>
      <c r="C15" s="5">
        <v>0</v>
      </c>
      <c r="D15" s="5">
        <v>0</v>
      </c>
      <c r="E15" s="5">
        <v>0</v>
      </c>
      <c r="F15" s="5">
        <v>0</v>
      </c>
      <c r="G15" s="16"/>
      <c r="H15" s="17">
        <v>0</v>
      </c>
      <c r="I15" s="25"/>
      <c r="J15" s="44" t="str">
        <f t="shared" si="0"/>
        <v>Not Completed</v>
      </c>
      <c r="L15" s="3">
        <f t="shared" si="1"/>
        <v>0</v>
      </c>
    </row>
    <row r="16" spans="1:14" x14ac:dyDescent="0.5">
      <c r="A16" s="21" t="s">
        <v>39</v>
      </c>
      <c r="B16" s="5">
        <v>0</v>
      </c>
      <c r="C16" s="5">
        <v>0</v>
      </c>
      <c r="D16" s="5">
        <v>0</v>
      </c>
      <c r="E16" s="5">
        <v>0</v>
      </c>
      <c r="F16" s="5">
        <v>0</v>
      </c>
      <c r="G16" s="16"/>
      <c r="H16" s="17">
        <v>0</v>
      </c>
      <c r="I16" s="25"/>
      <c r="J16" s="44" t="str">
        <f t="shared" si="0"/>
        <v>Not Completed</v>
      </c>
      <c r="L16" s="3">
        <f t="shared" si="1"/>
        <v>0</v>
      </c>
    </row>
    <row r="17" spans="1:12" x14ac:dyDescent="0.5">
      <c r="A17" s="21" t="s">
        <v>40</v>
      </c>
      <c r="B17" s="5">
        <v>0</v>
      </c>
      <c r="C17" s="5">
        <v>0</v>
      </c>
      <c r="D17" s="5">
        <v>0</v>
      </c>
      <c r="E17" s="5">
        <v>0</v>
      </c>
      <c r="F17" s="5">
        <v>0</v>
      </c>
      <c r="G17" s="32"/>
      <c r="H17" s="17">
        <v>0</v>
      </c>
      <c r="I17" s="72"/>
      <c r="J17" s="44" t="str">
        <f t="shared" si="0"/>
        <v>Not Completed</v>
      </c>
      <c r="L17" s="3">
        <f t="shared" si="1"/>
        <v>0</v>
      </c>
    </row>
    <row r="18" spans="1:12" x14ac:dyDescent="0.5">
      <c r="A18" s="21" t="s">
        <v>41</v>
      </c>
      <c r="B18" s="5">
        <v>0</v>
      </c>
      <c r="C18" s="5">
        <v>0</v>
      </c>
      <c r="D18" s="5">
        <v>0</v>
      </c>
      <c r="E18" s="5">
        <v>0</v>
      </c>
      <c r="F18" s="5">
        <v>0</v>
      </c>
      <c r="G18" s="32"/>
      <c r="H18" s="17">
        <v>0</v>
      </c>
      <c r="I18" s="72"/>
      <c r="J18" s="44" t="str">
        <f t="shared" si="0"/>
        <v>Not Completed</v>
      </c>
      <c r="L18" s="3">
        <f t="shared" si="1"/>
        <v>0</v>
      </c>
    </row>
    <row r="19" spans="1:12" x14ac:dyDescent="0.5">
      <c r="A19" s="21" t="s">
        <v>42</v>
      </c>
      <c r="B19" s="5">
        <v>0</v>
      </c>
      <c r="C19" s="5">
        <v>0</v>
      </c>
      <c r="D19" s="5">
        <v>0</v>
      </c>
      <c r="E19" s="5">
        <v>0</v>
      </c>
      <c r="F19" s="5">
        <v>0</v>
      </c>
      <c r="G19" s="32"/>
      <c r="H19" s="17">
        <v>0</v>
      </c>
      <c r="I19" s="72"/>
      <c r="J19" s="44" t="str">
        <f t="shared" si="0"/>
        <v>Not Completed</v>
      </c>
      <c r="L19" s="3">
        <f t="shared" si="1"/>
        <v>0</v>
      </c>
    </row>
    <row r="20" spans="1:12" x14ac:dyDescent="0.5">
      <c r="A20" s="21" t="s">
        <v>43</v>
      </c>
      <c r="B20" s="5">
        <v>0</v>
      </c>
      <c r="C20" s="5">
        <v>0</v>
      </c>
      <c r="D20" s="5">
        <v>0</v>
      </c>
      <c r="E20" s="5">
        <v>0</v>
      </c>
      <c r="F20" s="5">
        <v>0</v>
      </c>
      <c r="G20" s="32"/>
      <c r="H20" s="17">
        <v>0</v>
      </c>
      <c r="I20" s="72"/>
      <c r="J20" s="44" t="str">
        <f t="shared" si="0"/>
        <v>Not Completed</v>
      </c>
      <c r="L20" s="3">
        <f t="shared" si="1"/>
        <v>0</v>
      </c>
    </row>
    <row r="21" spans="1:12" x14ac:dyDescent="0.5">
      <c r="A21" s="21" t="s">
        <v>44</v>
      </c>
      <c r="B21" s="5">
        <v>0</v>
      </c>
      <c r="C21" s="5">
        <v>0</v>
      </c>
      <c r="D21" s="5">
        <v>0</v>
      </c>
      <c r="E21" s="5">
        <v>0</v>
      </c>
      <c r="F21" s="5">
        <v>0</v>
      </c>
      <c r="G21" s="32"/>
      <c r="H21" s="17">
        <v>0</v>
      </c>
      <c r="I21" s="72"/>
      <c r="J21" s="44" t="str">
        <f t="shared" si="0"/>
        <v>Not Completed</v>
      </c>
      <c r="L21" s="3">
        <f t="shared" si="1"/>
        <v>0</v>
      </c>
    </row>
    <row r="22" spans="1:12" x14ac:dyDescent="0.5">
      <c r="A22" s="21" t="s">
        <v>45</v>
      </c>
      <c r="B22" s="5">
        <v>0</v>
      </c>
      <c r="C22" s="5">
        <v>0</v>
      </c>
      <c r="D22" s="5">
        <v>0</v>
      </c>
      <c r="E22" s="5">
        <v>0</v>
      </c>
      <c r="F22" s="5">
        <v>0</v>
      </c>
      <c r="G22" s="32"/>
      <c r="H22" s="17">
        <v>0</v>
      </c>
      <c r="I22" s="72"/>
      <c r="J22" s="44" t="str">
        <f t="shared" si="0"/>
        <v>Not Completed</v>
      </c>
      <c r="L22" s="3">
        <f t="shared" si="1"/>
        <v>0</v>
      </c>
    </row>
    <row r="23" spans="1:12" x14ac:dyDescent="0.5">
      <c r="A23" s="21" t="s">
        <v>46</v>
      </c>
      <c r="B23" s="5">
        <v>0</v>
      </c>
      <c r="C23" s="5">
        <v>0</v>
      </c>
      <c r="D23" s="5">
        <v>0</v>
      </c>
      <c r="E23" s="5">
        <v>0</v>
      </c>
      <c r="F23" s="5">
        <v>0</v>
      </c>
      <c r="G23" s="32"/>
      <c r="H23" s="17">
        <v>0</v>
      </c>
      <c r="I23" s="72"/>
      <c r="J23" s="44" t="str">
        <f t="shared" si="0"/>
        <v>Not Completed</v>
      </c>
      <c r="L23" s="3">
        <f t="shared" si="1"/>
        <v>0</v>
      </c>
    </row>
    <row r="24" spans="1:12" x14ac:dyDescent="0.5">
      <c r="A24" s="21" t="s">
        <v>47</v>
      </c>
      <c r="B24" s="5">
        <v>0</v>
      </c>
      <c r="C24" s="5">
        <v>0</v>
      </c>
      <c r="D24" s="5">
        <v>0</v>
      </c>
      <c r="E24" s="5">
        <v>0</v>
      </c>
      <c r="F24" s="5">
        <v>0</v>
      </c>
      <c r="G24" s="32"/>
      <c r="H24" s="17">
        <v>0</v>
      </c>
      <c r="I24" s="72"/>
      <c r="J24" s="44" t="str">
        <f t="shared" si="0"/>
        <v>Not Completed</v>
      </c>
      <c r="L24" s="3">
        <f t="shared" si="1"/>
        <v>0</v>
      </c>
    </row>
    <row r="25" spans="1:12" x14ac:dyDescent="0.5">
      <c r="A25" s="21" t="s">
        <v>48</v>
      </c>
      <c r="B25" s="5">
        <v>0</v>
      </c>
      <c r="C25" s="5">
        <v>0</v>
      </c>
      <c r="D25" s="5">
        <v>0</v>
      </c>
      <c r="E25" s="5">
        <v>0</v>
      </c>
      <c r="F25" s="5">
        <v>0</v>
      </c>
      <c r="G25" s="32"/>
      <c r="H25" s="17">
        <v>0</v>
      </c>
      <c r="I25" s="72"/>
      <c r="J25" s="44" t="str">
        <f t="shared" si="0"/>
        <v>Not Completed</v>
      </c>
      <c r="L25" s="3">
        <f t="shared" si="1"/>
        <v>0</v>
      </c>
    </row>
    <row r="26" spans="1:12" x14ac:dyDescent="0.5">
      <c r="A26" s="21" t="s">
        <v>49</v>
      </c>
      <c r="B26" s="5">
        <v>0</v>
      </c>
      <c r="C26" s="5">
        <v>0</v>
      </c>
      <c r="D26" s="5">
        <v>0</v>
      </c>
      <c r="E26" s="5">
        <v>0</v>
      </c>
      <c r="F26" s="5">
        <v>0</v>
      </c>
      <c r="G26" s="32"/>
      <c r="H26" s="17">
        <v>0</v>
      </c>
      <c r="I26" s="72"/>
      <c r="J26" s="44" t="str">
        <f t="shared" si="0"/>
        <v>Not Completed</v>
      </c>
      <c r="L26" s="3">
        <f t="shared" si="1"/>
        <v>0</v>
      </c>
    </row>
    <row r="27" spans="1:12" x14ac:dyDescent="0.5">
      <c r="A27" s="21" t="s">
        <v>50</v>
      </c>
      <c r="B27" s="5">
        <v>0</v>
      </c>
      <c r="C27" s="5">
        <v>0</v>
      </c>
      <c r="D27" s="5">
        <v>0</v>
      </c>
      <c r="E27" s="5">
        <v>0</v>
      </c>
      <c r="F27" s="5">
        <v>0</v>
      </c>
      <c r="G27" s="32"/>
      <c r="H27" s="17">
        <v>0</v>
      </c>
      <c r="I27" s="72"/>
      <c r="J27" s="44" t="str">
        <f t="shared" si="0"/>
        <v>Not Completed</v>
      </c>
      <c r="L27" s="3">
        <f t="shared" si="1"/>
        <v>0</v>
      </c>
    </row>
    <row r="28" spans="1:12" x14ac:dyDescent="0.5">
      <c r="A28" s="21" t="s">
        <v>379</v>
      </c>
      <c r="B28" s="5">
        <v>0</v>
      </c>
      <c r="C28" s="5">
        <v>0</v>
      </c>
      <c r="D28" s="5">
        <v>0</v>
      </c>
      <c r="E28" s="5">
        <v>0</v>
      </c>
      <c r="F28" s="5">
        <v>0</v>
      </c>
      <c r="G28" s="32"/>
      <c r="H28" s="17">
        <v>0</v>
      </c>
      <c r="I28" s="72"/>
      <c r="J28" s="44" t="str">
        <f t="shared" si="0"/>
        <v>Not Completed</v>
      </c>
      <c r="L28" s="3">
        <f t="shared" si="1"/>
        <v>0</v>
      </c>
    </row>
    <row r="29" spans="1:12" x14ac:dyDescent="0.5">
      <c r="A29" s="21" t="s">
        <v>380</v>
      </c>
      <c r="B29" s="5">
        <v>0</v>
      </c>
      <c r="C29" s="5">
        <v>0</v>
      </c>
      <c r="D29" s="5">
        <v>0</v>
      </c>
      <c r="E29" s="5">
        <v>0</v>
      </c>
      <c r="F29" s="5">
        <v>0</v>
      </c>
      <c r="G29" s="32"/>
      <c r="H29" s="17">
        <v>0</v>
      </c>
      <c r="I29" s="72"/>
      <c r="J29" s="44" t="str">
        <f t="shared" si="0"/>
        <v>Not Completed</v>
      </c>
      <c r="L29" s="3">
        <f t="shared" si="1"/>
        <v>0</v>
      </c>
    </row>
    <row r="30" spans="1:12" x14ac:dyDescent="0.5">
      <c r="A30" s="21" t="s">
        <v>51</v>
      </c>
      <c r="B30" s="5">
        <v>0</v>
      </c>
      <c r="C30" s="5">
        <v>0</v>
      </c>
      <c r="D30" s="5">
        <v>0</v>
      </c>
      <c r="E30" s="5">
        <v>0</v>
      </c>
      <c r="F30" s="5">
        <v>0</v>
      </c>
      <c r="G30" s="32"/>
      <c r="H30" s="17">
        <v>0</v>
      </c>
      <c r="I30" s="72"/>
      <c r="J30" s="44" t="str">
        <f t="shared" si="0"/>
        <v>Not Completed</v>
      </c>
      <c r="L30" s="3">
        <f t="shared" si="1"/>
        <v>0</v>
      </c>
    </row>
    <row r="31" spans="1:12" x14ac:dyDescent="0.5">
      <c r="A31" s="21" t="s">
        <v>52</v>
      </c>
      <c r="B31" s="5">
        <v>0</v>
      </c>
      <c r="C31" s="5">
        <v>0</v>
      </c>
      <c r="D31" s="5">
        <v>0</v>
      </c>
      <c r="E31" s="5">
        <v>0</v>
      </c>
      <c r="F31" s="5">
        <v>0</v>
      </c>
      <c r="G31" s="32"/>
      <c r="H31" s="17">
        <v>0</v>
      </c>
      <c r="I31" s="72"/>
      <c r="J31" s="44" t="str">
        <f t="shared" si="0"/>
        <v>Not Completed</v>
      </c>
      <c r="L31" s="3">
        <f t="shared" si="1"/>
        <v>0</v>
      </c>
    </row>
    <row r="32" spans="1:12" x14ac:dyDescent="0.5">
      <c r="A32" s="116" t="s">
        <v>51</v>
      </c>
      <c r="B32" s="5">
        <v>0</v>
      </c>
      <c r="C32" s="5">
        <v>0</v>
      </c>
      <c r="D32" s="5">
        <v>0</v>
      </c>
      <c r="E32" s="5">
        <v>0</v>
      </c>
      <c r="F32" s="5">
        <v>0</v>
      </c>
      <c r="G32" s="32"/>
      <c r="H32" s="17">
        <v>0</v>
      </c>
      <c r="I32" s="72"/>
      <c r="J32" s="44" t="str">
        <f t="shared" si="0"/>
        <v>Not Completed</v>
      </c>
      <c r="L32" s="3">
        <f t="shared" si="1"/>
        <v>0</v>
      </c>
    </row>
    <row r="33" spans="1:12" x14ac:dyDescent="0.5">
      <c r="A33" s="116" t="s">
        <v>52</v>
      </c>
      <c r="B33" s="5">
        <v>0</v>
      </c>
      <c r="C33" s="5">
        <v>0</v>
      </c>
      <c r="D33" s="5">
        <v>0</v>
      </c>
      <c r="E33" s="5">
        <v>0</v>
      </c>
      <c r="F33" s="5">
        <v>0</v>
      </c>
      <c r="G33" s="32"/>
      <c r="H33" s="17">
        <v>0</v>
      </c>
      <c r="I33" s="72"/>
      <c r="J33" s="44" t="str">
        <f t="shared" si="0"/>
        <v>Not Completed</v>
      </c>
      <c r="L33" s="3">
        <f t="shared" si="1"/>
        <v>0</v>
      </c>
    </row>
    <row r="34" spans="1:12" x14ac:dyDescent="0.5">
      <c r="A34" s="21" t="s">
        <v>53</v>
      </c>
      <c r="B34" s="5">
        <v>0</v>
      </c>
      <c r="C34" s="5">
        <v>0</v>
      </c>
      <c r="D34" s="5">
        <v>0</v>
      </c>
      <c r="E34" s="5">
        <v>0</v>
      </c>
      <c r="F34" s="5">
        <v>0</v>
      </c>
      <c r="G34" s="32"/>
      <c r="H34" s="17">
        <v>0</v>
      </c>
      <c r="I34" s="72"/>
      <c r="J34" s="44" t="str">
        <f t="shared" si="0"/>
        <v>Not Completed</v>
      </c>
      <c r="L34" s="3">
        <f t="shared" si="1"/>
        <v>0</v>
      </c>
    </row>
    <row r="35" spans="1:12" x14ac:dyDescent="0.5">
      <c r="A35" s="21" t="s">
        <v>54</v>
      </c>
      <c r="B35" s="5">
        <v>0</v>
      </c>
      <c r="C35" s="5">
        <v>0</v>
      </c>
      <c r="D35" s="5">
        <v>0</v>
      </c>
      <c r="E35" s="5">
        <v>0</v>
      </c>
      <c r="F35" s="5">
        <v>0</v>
      </c>
      <c r="G35" s="32"/>
      <c r="H35" s="17">
        <v>0</v>
      </c>
      <c r="I35" s="72"/>
      <c r="J35" s="44" t="str">
        <f t="shared" si="0"/>
        <v>Not Completed</v>
      </c>
      <c r="L35" s="3">
        <f t="shared" si="1"/>
        <v>0</v>
      </c>
    </row>
    <row r="36" spans="1:12" x14ac:dyDescent="0.5">
      <c r="A36" s="21" t="s">
        <v>55</v>
      </c>
      <c r="B36" s="5">
        <v>0</v>
      </c>
      <c r="C36" s="5">
        <v>0</v>
      </c>
      <c r="D36" s="5">
        <v>0</v>
      </c>
      <c r="E36" s="5">
        <v>0</v>
      </c>
      <c r="F36" s="5">
        <v>0</v>
      </c>
      <c r="G36" s="32"/>
      <c r="H36" s="17">
        <v>0</v>
      </c>
      <c r="I36" s="72"/>
      <c r="J36" s="44" t="str">
        <f t="shared" si="0"/>
        <v>Not Completed</v>
      </c>
      <c r="L36" s="3">
        <f t="shared" si="1"/>
        <v>0</v>
      </c>
    </row>
    <row r="37" spans="1:12" x14ac:dyDescent="0.5">
      <c r="A37" s="21" t="s">
        <v>56</v>
      </c>
      <c r="B37" s="5">
        <v>0</v>
      </c>
      <c r="C37" s="5">
        <v>0</v>
      </c>
      <c r="D37" s="5">
        <v>0</v>
      </c>
      <c r="E37" s="5">
        <v>0</v>
      </c>
      <c r="F37" s="5">
        <v>0</v>
      </c>
      <c r="G37" s="32"/>
      <c r="H37" s="17">
        <v>0</v>
      </c>
      <c r="I37" s="72"/>
      <c r="J37" s="44" t="str">
        <f t="shared" si="0"/>
        <v>Not Completed</v>
      </c>
      <c r="L37" s="3">
        <f t="shared" si="1"/>
        <v>0</v>
      </c>
    </row>
    <row r="38" spans="1:12" x14ac:dyDescent="0.5">
      <c r="A38" s="21" t="s">
        <v>57</v>
      </c>
      <c r="B38" s="5">
        <v>0</v>
      </c>
      <c r="C38" s="5">
        <v>0</v>
      </c>
      <c r="D38" s="5">
        <v>0</v>
      </c>
      <c r="E38" s="5">
        <v>0</v>
      </c>
      <c r="F38" s="5">
        <v>0</v>
      </c>
      <c r="G38" s="32"/>
      <c r="H38" s="17">
        <v>0</v>
      </c>
      <c r="I38" s="72"/>
      <c r="J38" s="44" t="str">
        <f t="shared" si="0"/>
        <v>Not Completed</v>
      </c>
      <c r="L38" s="3">
        <f t="shared" si="1"/>
        <v>0</v>
      </c>
    </row>
    <row r="39" spans="1:12" x14ac:dyDescent="0.5">
      <c r="A39" s="21" t="s">
        <v>58</v>
      </c>
      <c r="B39" s="5">
        <v>0</v>
      </c>
      <c r="C39" s="5">
        <v>0</v>
      </c>
      <c r="D39" s="5">
        <v>0</v>
      </c>
      <c r="E39" s="5">
        <v>0</v>
      </c>
      <c r="F39" s="5">
        <v>0</v>
      </c>
      <c r="G39" s="32"/>
      <c r="H39" s="17">
        <v>0</v>
      </c>
      <c r="I39" s="72"/>
      <c r="J39" s="44" t="str">
        <f t="shared" si="0"/>
        <v>Not Completed</v>
      </c>
      <c r="L39" s="3">
        <f t="shared" si="1"/>
        <v>0</v>
      </c>
    </row>
    <row r="40" spans="1:12" x14ac:dyDescent="0.5">
      <c r="A40" s="21" t="s">
        <v>59</v>
      </c>
      <c r="B40" s="5">
        <v>0</v>
      </c>
      <c r="C40" s="5">
        <v>0</v>
      </c>
      <c r="D40" s="5">
        <v>0</v>
      </c>
      <c r="E40" s="5">
        <v>0</v>
      </c>
      <c r="F40" s="5">
        <v>0</v>
      </c>
      <c r="G40" s="32"/>
      <c r="H40" s="17">
        <v>0</v>
      </c>
      <c r="I40" s="72"/>
      <c r="J40" s="44" t="str">
        <f t="shared" si="0"/>
        <v>Not Completed</v>
      </c>
      <c r="L40" s="3">
        <f t="shared" si="1"/>
        <v>0</v>
      </c>
    </row>
    <row r="41" spans="1:12" x14ac:dyDescent="0.5">
      <c r="A41" s="21" t="s">
        <v>60</v>
      </c>
      <c r="B41" s="5">
        <v>0</v>
      </c>
      <c r="C41" s="5">
        <v>0</v>
      </c>
      <c r="D41" s="5">
        <v>0</v>
      </c>
      <c r="E41" s="5">
        <v>0</v>
      </c>
      <c r="F41" s="5">
        <v>0</v>
      </c>
      <c r="G41" s="32"/>
      <c r="H41" s="17">
        <v>0</v>
      </c>
      <c r="I41" s="72"/>
      <c r="J41" s="44" t="str">
        <f t="shared" si="0"/>
        <v>Not Completed</v>
      </c>
      <c r="L41" s="3">
        <f t="shared" si="1"/>
        <v>0</v>
      </c>
    </row>
    <row r="42" spans="1:12" x14ac:dyDescent="0.5">
      <c r="A42" s="21" t="s">
        <v>61</v>
      </c>
      <c r="B42" s="5">
        <v>0</v>
      </c>
      <c r="C42" s="5">
        <v>0</v>
      </c>
      <c r="D42" s="5">
        <v>0</v>
      </c>
      <c r="E42" s="5">
        <v>0</v>
      </c>
      <c r="F42" s="5">
        <v>0</v>
      </c>
      <c r="G42" s="32"/>
      <c r="H42" s="17">
        <v>0</v>
      </c>
      <c r="I42" s="72"/>
      <c r="J42" s="44" t="str">
        <f t="shared" si="0"/>
        <v>Not Completed</v>
      </c>
      <c r="L42" s="3">
        <f t="shared" si="1"/>
        <v>0</v>
      </c>
    </row>
    <row r="43" spans="1:12" x14ac:dyDescent="0.5">
      <c r="A43" s="21" t="s">
        <v>62</v>
      </c>
      <c r="B43" s="5">
        <v>0</v>
      </c>
      <c r="C43" s="5">
        <v>0</v>
      </c>
      <c r="D43" s="5">
        <v>0</v>
      </c>
      <c r="E43" s="5">
        <v>0</v>
      </c>
      <c r="F43" s="5">
        <v>0</v>
      </c>
      <c r="G43" s="32"/>
      <c r="H43" s="17">
        <v>0</v>
      </c>
      <c r="I43" s="72"/>
      <c r="J43" s="44" t="str">
        <f t="shared" si="0"/>
        <v>Not Completed</v>
      </c>
      <c r="L43" s="3">
        <f t="shared" si="1"/>
        <v>0</v>
      </c>
    </row>
    <row r="44" spans="1:12" x14ac:dyDescent="0.5">
      <c r="A44" s="21" t="s">
        <v>63</v>
      </c>
      <c r="B44" s="5">
        <v>0</v>
      </c>
      <c r="C44" s="5">
        <v>0</v>
      </c>
      <c r="D44" s="5">
        <v>0</v>
      </c>
      <c r="E44" s="5">
        <v>0</v>
      </c>
      <c r="F44" s="5">
        <v>0</v>
      </c>
      <c r="G44" s="32"/>
      <c r="H44" s="17">
        <v>0</v>
      </c>
      <c r="I44" s="72"/>
      <c r="J44" s="44" t="str">
        <f t="shared" si="0"/>
        <v>Not Completed</v>
      </c>
      <c r="L44" s="3">
        <f t="shared" si="1"/>
        <v>0</v>
      </c>
    </row>
    <row r="45" spans="1:12" x14ac:dyDescent="0.5">
      <c r="A45" s="21" t="s">
        <v>64</v>
      </c>
      <c r="B45" s="5">
        <v>0</v>
      </c>
      <c r="C45" s="5">
        <v>0</v>
      </c>
      <c r="D45" s="5">
        <v>0</v>
      </c>
      <c r="E45" s="5">
        <v>0</v>
      </c>
      <c r="F45" s="5">
        <v>0</v>
      </c>
      <c r="G45" s="32"/>
      <c r="H45" s="17">
        <v>0</v>
      </c>
      <c r="I45" s="72"/>
      <c r="J45" s="44" t="str">
        <f t="shared" si="0"/>
        <v>Not Completed</v>
      </c>
      <c r="L45" s="3">
        <f t="shared" si="1"/>
        <v>0</v>
      </c>
    </row>
    <row r="46" spans="1:12" x14ac:dyDescent="0.5">
      <c r="A46" s="21" t="s">
        <v>65</v>
      </c>
      <c r="B46" s="5">
        <v>0</v>
      </c>
      <c r="C46" s="5">
        <v>0</v>
      </c>
      <c r="D46" s="5">
        <v>0</v>
      </c>
      <c r="E46" s="5">
        <v>0</v>
      </c>
      <c r="F46" s="5">
        <v>0</v>
      </c>
      <c r="G46" s="32"/>
      <c r="H46" s="17">
        <v>0</v>
      </c>
      <c r="I46" s="72"/>
      <c r="J46" s="44" t="str">
        <f t="shared" si="0"/>
        <v>Not Completed</v>
      </c>
      <c r="L46" s="3">
        <f t="shared" si="1"/>
        <v>0</v>
      </c>
    </row>
    <row r="47" spans="1:12" x14ac:dyDescent="0.5">
      <c r="A47" s="21" t="s">
        <v>66</v>
      </c>
      <c r="B47" s="5">
        <v>0</v>
      </c>
      <c r="C47" s="5">
        <v>0</v>
      </c>
      <c r="D47" s="5">
        <v>0</v>
      </c>
      <c r="E47" s="5">
        <v>0</v>
      </c>
      <c r="F47" s="5">
        <v>0</v>
      </c>
      <c r="G47" s="32"/>
      <c r="H47" s="17">
        <v>0</v>
      </c>
      <c r="I47" s="72"/>
      <c r="J47" s="44" t="str">
        <f t="shared" ref="J47:J62" si="2">IF(AND(L47=0,G47=0,H47&lt;&gt;1),"Not Completed",IF(AND(L47=0,G47&lt;&gt;0,H47&lt;&gt;1),"Completed",IF(AND(L47=0,G47=0,H47=1),"Completed",IF(AND(L47=0,G47&lt;&gt;0,H47=1),"ERROR-Enter Customization Hours OR Mark as Does Not Meet",IF(AND(L47=1,G47=0,H47&lt;&gt;1),"Completed",IF(AND(L47=1,G47&lt;&gt;0,H47&lt;&gt;1),"ERROR-Select Level OR Enter Customization Hours",IF(AND(L47=1,G47&lt;&gt;0),"ERROR-Select Level OR Enter Customization Hours",IF(AND(L47=1,G47=0,H47=1),"ERROR-Select Level OR Does Not Meet",IF(L47&gt;1,"ERROR-Only Enter in a Single Level Column","Ken")))))))))</f>
        <v>Not Completed</v>
      </c>
      <c r="L47" s="3">
        <f t="shared" si="1"/>
        <v>0</v>
      </c>
    </row>
    <row r="48" spans="1:12" x14ac:dyDescent="0.5">
      <c r="A48" s="21" t="s">
        <v>67</v>
      </c>
      <c r="B48" s="5">
        <v>0</v>
      </c>
      <c r="C48" s="5">
        <v>0</v>
      </c>
      <c r="D48" s="5">
        <v>0</v>
      </c>
      <c r="E48" s="5">
        <v>0</v>
      </c>
      <c r="F48" s="5">
        <v>0</v>
      </c>
      <c r="G48" s="32"/>
      <c r="H48" s="17">
        <v>0</v>
      </c>
      <c r="I48" s="72"/>
      <c r="J48" s="44" t="str">
        <f t="shared" si="2"/>
        <v>Not Completed</v>
      </c>
      <c r="L48" s="3">
        <f t="shared" si="1"/>
        <v>0</v>
      </c>
    </row>
    <row r="49" spans="1:14" x14ac:dyDescent="0.5">
      <c r="A49" s="21" t="s">
        <v>68</v>
      </c>
      <c r="B49" s="5">
        <v>0</v>
      </c>
      <c r="C49" s="5">
        <v>0</v>
      </c>
      <c r="D49" s="5">
        <v>0</v>
      </c>
      <c r="E49" s="5">
        <v>0</v>
      </c>
      <c r="F49" s="5">
        <v>0</v>
      </c>
      <c r="G49" s="32"/>
      <c r="H49" s="17">
        <v>0</v>
      </c>
      <c r="I49" s="72"/>
      <c r="J49" s="44" t="str">
        <f t="shared" si="2"/>
        <v>Not Completed</v>
      </c>
      <c r="L49" s="3">
        <f t="shared" si="1"/>
        <v>0</v>
      </c>
    </row>
    <row r="50" spans="1:14" x14ac:dyDescent="0.5">
      <c r="A50" s="21" t="s">
        <v>69</v>
      </c>
      <c r="B50" s="5">
        <v>0</v>
      </c>
      <c r="C50" s="5">
        <v>0</v>
      </c>
      <c r="D50" s="5">
        <v>0</v>
      </c>
      <c r="E50" s="5">
        <v>0</v>
      </c>
      <c r="F50" s="5">
        <v>0</v>
      </c>
      <c r="G50" s="32"/>
      <c r="H50" s="17">
        <v>0</v>
      </c>
      <c r="I50" s="72"/>
      <c r="J50" s="44" t="str">
        <f t="shared" si="2"/>
        <v>Not Completed</v>
      </c>
      <c r="L50" s="3">
        <f t="shared" si="1"/>
        <v>0</v>
      </c>
    </row>
    <row r="51" spans="1:14" x14ac:dyDescent="0.5">
      <c r="A51" s="21" t="s">
        <v>70</v>
      </c>
      <c r="B51" s="5">
        <v>0</v>
      </c>
      <c r="C51" s="5">
        <v>0</v>
      </c>
      <c r="D51" s="5">
        <v>0</v>
      </c>
      <c r="E51" s="5">
        <v>0</v>
      </c>
      <c r="F51" s="5">
        <v>0</v>
      </c>
      <c r="G51" s="32"/>
      <c r="H51" s="17">
        <v>0</v>
      </c>
      <c r="I51" s="72"/>
      <c r="J51" s="44" t="str">
        <f t="shared" si="2"/>
        <v>Not Completed</v>
      </c>
      <c r="L51" s="3">
        <f t="shared" si="1"/>
        <v>0</v>
      </c>
    </row>
    <row r="52" spans="1:14" x14ac:dyDescent="0.5">
      <c r="A52" s="21" t="s">
        <v>71</v>
      </c>
      <c r="B52" s="5">
        <v>0</v>
      </c>
      <c r="C52" s="5">
        <v>0</v>
      </c>
      <c r="D52" s="5">
        <v>0</v>
      </c>
      <c r="E52" s="5">
        <v>0</v>
      </c>
      <c r="F52" s="5">
        <v>0</v>
      </c>
      <c r="G52" s="32"/>
      <c r="H52" s="17">
        <v>0</v>
      </c>
      <c r="I52" s="72"/>
      <c r="J52" s="44" t="str">
        <f t="shared" si="2"/>
        <v>Not Completed</v>
      </c>
      <c r="L52" s="3">
        <f t="shared" si="1"/>
        <v>0</v>
      </c>
    </row>
    <row r="53" spans="1:14" x14ac:dyDescent="0.5">
      <c r="A53" s="21" t="s">
        <v>72</v>
      </c>
      <c r="B53" s="5">
        <v>0</v>
      </c>
      <c r="C53" s="5">
        <v>0</v>
      </c>
      <c r="D53" s="5">
        <v>0</v>
      </c>
      <c r="E53" s="5">
        <v>0</v>
      </c>
      <c r="F53" s="5">
        <v>0</v>
      </c>
      <c r="G53" s="32"/>
      <c r="H53" s="17">
        <v>0</v>
      </c>
      <c r="I53" s="72"/>
      <c r="J53" s="44" t="str">
        <f t="shared" si="2"/>
        <v>Not Completed</v>
      </c>
      <c r="L53" s="3">
        <f t="shared" si="1"/>
        <v>0</v>
      </c>
    </row>
    <row r="54" spans="1:14" x14ac:dyDescent="0.5">
      <c r="A54" s="21" t="s">
        <v>73</v>
      </c>
      <c r="B54" s="5">
        <v>0</v>
      </c>
      <c r="C54" s="5">
        <v>0</v>
      </c>
      <c r="D54" s="5">
        <v>0</v>
      </c>
      <c r="E54" s="5">
        <v>0</v>
      </c>
      <c r="F54" s="5">
        <v>0</v>
      </c>
      <c r="G54" s="32"/>
      <c r="H54" s="17">
        <v>0</v>
      </c>
      <c r="I54" s="72"/>
      <c r="J54" s="44" t="str">
        <f t="shared" si="2"/>
        <v>Not Completed</v>
      </c>
      <c r="L54" s="3">
        <f t="shared" si="1"/>
        <v>0</v>
      </c>
    </row>
    <row r="55" spans="1:14" x14ac:dyDescent="0.5">
      <c r="A55" s="21" t="s">
        <v>74</v>
      </c>
      <c r="B55" s="5">
        <v>0</v>
      </c>
      <c r="C55" s="5">
        <v>0</v>
      </c>
      <c r="D55" s="5">
        <v>0</v>
      </c>
      <c r="E55" s="5">
        <v>0</v>
      </c>
      <c r="F55" s="5">
        <v>0</v>
      </c>
      <c r="G55" s="32"/>
      <c r="H55" s="17">
        <v>0</v>
      </c>
      <c r="I55" s="72"/>
      <c r="J55" s="44" t="str">
        <f t="shared" si="2"/>
        <v>Not Completed</v>
      </c>
      <c r="L55" s="3">
        <f t="shared" si="1"/>
        <v>0</v>
      </c>
    </row>
    <row r="56" spans="1:14" x14ac:dyDescent="0.5">
      <c r="A56" s="21" t="s">
        <v>75</v>
      </c>
      <c r="B56" s="5">
        <v>0</v>
      </c>
      <c r="C56" s="5">
        <v>0</v>
      </c>
      <c r="D56" s="5">
        <v>0</v>
      </c>
      <c r="E56" s="5">
        <v>0</v>
      </c>
      <c r="F56" s="5">
        <v>0</v>
      </c>
      <c r="G56" s="32"/>
      <c r="H56" s="17">
        <v>0</v>
      </c>
      <c r="I56" s="72"/>
      <c r="J56" s="44" t="str">
        <f t="shared" si="2"/>
        <v>Not Completed</v>
      </c>
      <c r="L56" s="3">
        <f t="shared" si="1"/>
        <v>0</v>
      </c>
    </row>
    <row r="57" spans="1:14" x14ac:dyDescent="0.5">
      <c r="A57" s="21" t="s">
        <v>76</v>
      </c>
      <c r="B57" s="5">
        <v>0</v>
      </c>
      <c r="C57" s="5">
        <v>0</v>
      </c>
      <c r="D57" s="5">
        <v>0</v>
      </c>
      <c r="E57" s="5">
        <v>0</v>
      </c>
      <c r="F57" s="5">
        <v>0</v>
      </c>
      <c r="G57" s="32"/>
      <c r="H57" s="17">
        <v>0</v>
      </c>
      <c r="I57" s="72"/>
      <c r="J57" s="44" t="str">
        <f t="shared" si="2"/>
        <v>Not Completed</v>
      </c>
      <c r="L57" s="3">
        <f t="shared" si="1"/>
        <v>0</v>
      </c>
    </row>
    <row r="58" spans="1:14" x14ac:dyDescent="0.5">
      <c r="A58" s="21" t="s">
        <v>77</v>
      </c>
      <c r="B58" s="5">
        <v>0</v>
      </c>
      <c r="C58" s="5">
        <v>0</v>
      </c>
      <c r="D58" s="5">
        <v>0</v>
      </c>
      <c r="E58" s="5">
        <v>0</v>
      </c>
      <c r="F58" s="5">
        <v>0</v>
      </c>
      <c r="G58" s="32"/>
      <c r="H58" s="17">
        <v>0</v>
      </c>
      <c r="I58" s="72"/>
      <c r="J58" s="44" t="str">
        <f t="shared" si="2"/>
        <v>Not Completed</v>
      </c>
      <c r="L58" s="3">
        <f t="shared" si="1"/>
        <v>0</v>
      </c>
    </row>
    <row r="59" spans="1:14" x14ac:dyDescent="0.5">
      <c r="A59" s="21" t="s">
        <v>78</v>
      </c>
      <c r="B59" s="5">
        <v>0</v>
      </c>
      <c r="C59" s="5">
        <v>0</v>
      </c>
      <c r="D59" s="5">
        <v>0</v>
      </c>
      <c r="E59" s="5">
        <v>0</v>
      </c>
      <c r="F59" s="5">
        <v>0</v>
      </c>
      <c r="G59" s="32"/>
      <c r="H59" s="17">
        <v>0</v>
      </c>
      <c r="I59" s="72"/>
      <c r="J59" s="44" t="str">
        <f t="shared" si="2"/>
        <v>Not Completed</v>
      </c>
      <c r="L59" s="3">
        <f t="shared" si="1"/>
        <v>0</v>
      </c>
    </row>
    <row r="60" spans="1:14" x14ac:dyDescent="0.5">
      <c r="A60" s="21" t="s">
        <v>79</v>
      </c>
      <c r="B60" s="5">
        <v>0</v>
      </c>
      <c r="C60" s="5">
        <v>0</v>
      </c>
      <c r="D60" s="5">
        <v>0</v>
      </c>
      <c r="E60" s="5">
        <v>0</v>
      </c>
      <c r="F60" s="5">
        <v>0</v>
      </c>
      <c r="G60" s="32"/>
      <c r="H60" s="17">
        <v>0</v>
      </c>
      <c r="I60" s="72"/>
      <c r="J60" s="44" t="str">
        <f t="shared" si="2"/>
        <v>Not Completed</v>
      </c>
      <c r="L60" s="3">
        <f t="shared" si="1"/>
        <v>0</v>
      </c>
    </row>
    <row r="61" spans="1:14" x14ac:dyDescent="0.5">
      <c r="A61" s="21" t="s">
        <v>80</v>
      </c>
      <c r="B61" s="5">
        <v>0</v>
      </c>
      <c r="C61" s="5">
        <v>0</v>
      </c>
      <c r="D61" s="5">
        <v>0</v>
      </c>
      <c r="E61" s="5">
        <v>0</v>
      </c>
      <c r="F61" s="5">
        <v>0</v>
      </c>
      <c r="G61" s="32"/>
      <c r="H61" s="17">
        <v>0</v>
      </c>
      <c r="I61" s="72"/>
      <c r="J61" s="44" t="str">
        <f t="shared" si="2"/>
        <v>Not Completed</v>
      </c>
      <c r="L61" s="3">
        <f t="shared" si="1"/>
        <v>0</v>
      </c>
    </row>
    <row r="62" spans="1:14" ht="14.4" thickBot="1" x14ac:dyDescent="0.55000000000000004">
      <c r="A62" s="21" t="s">
        <v>81</v>
      </c>
      <c r="B62" s="5">
        <v>0</v>
      </c>
      <c r="C62" s="5">
        <v>0</v>
      </c>
      <c r="D62" s="5">
        <v>0</v>
      </c>
      <c r="E62" s="5">
        <v>0</v>
      </c>
      <c r="F62" s="5">
        <v>0</v>
      </c>
      <c r="G62" s="32"/>
      <c r="H62" s="17">
        <v>0</v>
      </c>
      <c r="I62" s="72"/>
      <c r="J62" s="44" t="str">
        <f t="shared" si="2"/>
        <v>Not Completed</v>
      </c>
      <c r="L62" s="3">
        <f t="shared" si="1"/>
        <v>0</v>
      </c>
    </row>
    <row r="63" spans="1:14" s="108" customFormat="1" ht="20.100000000000001" customHeight="1" thickTop="1" thickBot="1" x14ac:dyDescent="0.65">
      <c r="A63" s="102">
        <v>2.2000000000000002</v>
      </c>
      <c r="B63" s="103" t="s">
        <v>156</v>
      </c>
      <c r="C63" s="104"/>
      <c r="D63" s="104"/>
      <c r="E63" s="104"/>
      <c r="F63" s="104"/>
      <c r="G63" s="104"/>
      <c r="H63" s="104"/>
      <c r="I63" s="96"/>
      <c r="J63" s="100"/>
      <c r="L63" s="109"/>
      <c r="N63" s="110"/>
    </row>
    <row r="64" spans="1:14" x14ac:dyDescent="0.5">
      <c r="A64" s="21" t="s">
        <v>82</v>
      </c>
      <c r="B64" s="20">
        <v>0</v>
      </c>
      <c r="C64" s="20">
        <v>0</v>
      </c>
      <c r="D64" s="20">
        <v>0</v>
      </c>
      <c r="E64" s="20">
        <v>0</v>
      </c>
      <c r="F64" s="20">
        <v>0</v>
      </c>
      <c r="G64" s="27"/>
      <c r="H64" s="17">
        <v>0</v>
      </c>
      <c r="I64" s="30"/>
      <c r="J64" s="44" t="str">
        <f t="shared" ref="J64:J127" si="3">IF(AND(L64=0,G64=0,H64&lt;&gt;1),"Not Completed",IF(AND(L64=0,G64&lt;&gt;0,H64&lt;&gt;1),"Completed",IF(AND(L64=0,G64=0,H64=1),"Completed",IF(AND(L64=0,G64&lt;&gt;0,H64=1),"ERROR-Enter Customization Hours OR Mark as Does Not Meet",IF(AND(L64=1,G64=0,H64&lt;&gt;1),"Completed",IF(AND(L64=1,G64&lt;&gt;0,H64&lt;&gt;1),"ERROR-Select Level OR Enter Customization Hours",IF(AND(L64=1,G64&lt;&gt;0),"ERROR-Select Level OR Enter Customization Hours",IF(AND(L64=1,G64=0,H64=1),"ERROR-Select Level OR Does Not Meet",IF(L64&gt;1,"ERROR-Only Enter in a Single Level Column","Ken")))))))))</f>
        <v>Not Completed</v>
      </c>
      <c r="L64" s="3">
        <f t="shared" si="1"/>
        <v>0</v>
      </c>
      <c r="N64" s="4">
        <v>1</v>
      </c>
    </row>
    <row r="65" spans="1:14" x14ac:dyDescent="0.5">
      <c r="A65" s="21" t="s">
        <v>83</v>
      </c>
      <c r="B65" s="5">
        <v>0</v>
      </c>
      <c r="C65" s="5">
        <v>0</v>
      </c>
      <c r="D65" s="5">
        <v>0</v>
      </c>
      <c r="E65" s="5">
        <v>0</v>
      </c>
      <c r="F65" s="5">
        <v>0</v>
      </c>
      <c r="G65" s="16"/>
      <c r="H65" s="17">
        <v>0</v>
      </c>
      <c r="I65" s="28"/>
      <c r="J65" s="44" t="str">
        <f t="shared" si="3"/>
        <v>Not Completed</v>
      </c>
      <c r="L65" s="3">
        <f t="shared" si="1"/>
        <v>0</v>
      </c>
      <c r="N65" s="4">
        <v>0</v>
      </c>
    </row>
    <row r="66" spans="1:14" x14ac:dyDescent="0.5">
      <c r="A66" s="21" t="s">
        <v>84</v>
      </c>
      <c r="B66" s="5">
        <v>0</v>
      </c>
      <c r="C66" s="5">
        <v>0</v>
      </c>
      <c r="D66" s="5">
        <v>0</v>
      </c>
      <c r="E66" s="5">
        <v>0</v>
      </c>
      <c r="F66" s="5">
        <v>0</v>
      </c>
      <c r="G66" s="16"/>
      <c r="H66" s="17">
        <v>0</v>
      </c>
      <c r="I66" s="28"/>
      <c r="J66" s="44" t="str">
        <f t="shared" si="3"/>
        <v>Not Completed</v>
      </c>
      <c r="L66" s="3">
        <f t="shared" si="1"/>
        <v>0</v>
      </c>
    </row>
    <row r="67" spans="1:14" x14ac:dyDescent="0.5">
      <c r="A67" s="21" t="s">
        <v>85</v>
      </c>
      <c r="B67" s="5">
        <v>0</v>
      </c>
      <c r="C67" s="5">
        <v>0</v>
      </c>
      <c r="D67" s="5">
        <v>0</v>
      </c>
      <c r="E67" s="5">
        <v>0</v>
      </c>
      <c r="F67" s="5">
        <v>0</v>
      </c>
      <c r="G67" s="16"/>
      <c r="H67" s="17">
        <v>0</v>
      </c>
      <c r="I67" s="28"/>
      <c r="J67" s="44" t="str">
        <f t="shared" si="3"/>
        <v>Not Completed</v>
      </c>
      <c r="L67" s="3">
        <f t="shared" si="1"/>
        <v>0</v>
      </c>
    </row>
    <row r="68" spans="1:14" x14ac:dyDescent="0.5">
      <c r="A68" s="21" t="s">
        <v>86</v>
      </c>
      <c r="B68" s="5">
        <v>0</v>
      </c>
      <c r="C68" s="5">
        <v>0</v>
      </c>
      <c r="D68" s="5">
        <v>0</v>
      </c>
      <c r="E68" s="5">
        <v>0</v>
      </c>
      <c r="F68" s="5">
        <v>0</v>
      </c>
      <c r="G68" s="16"/>
      <c r="H68" s="17">
        <v>0</v>
      </c>
      <c r="I68" s="28"/>
      <c r="J68" s="44" t="str">
        <f t="shared" si="3"/>
        <v>Not Completed</v>
      </c>
      <c r="L68" s="3">
        <f t="shared" si="1"/>
        <v>0</v>
      </c>
    </row>
    <row r="69" spans="1:14" x14ac:dyDescent="0.5">
      <c r="A69" s="21" t="s">
        <v>87</v>
      </c>
      <c r="B69" s="5">
        <v>0</v>
      </c>
      <c r="C69" s="5">
        <v>0</v>
      </c>
      <c r="D69" s="5">
        <v>0</v>
      </c>
      <c r="E69" s="5">
        <v>0</v>
      </c>
      <c r="F69" s="5">
        <v>0</v>
      </c>
      <c r="G69" s="16"/>
      <c r="H69" s="17">
        <v>0</v>
      </c>
      <c r="I69" s="29"/>
      <c r="J69" s="44" t="str">
        <f t="shared" si="3"/>
        <v>Not Completed</v>
      </c>
      <c r="L69" s="3">
        <f t="shared" si="1"/>
        <v>0</v>
      </c>
    </row>
    <row r="70" spans="1:14" x14ac:dyDescent="0.5">
      <c r="A70" s="21" t="s">
        <v>88</v>
      </c>
      <c r="B70" s="5">
        <v>0</v>
      </c>
      <c r="C70" s="5">
        <v>0</v>
      </c>
      <c r="D70" s="5">
        <v>0</v>
      </c>
      <c r="E70" s="5">
        <v>0</v>
      </c>
      <c r="F70" s="5">
        <v>0</v>
      </c>
      <c r="G70" s="16"/>
      <c r="H70" s="17">
        <v>0</v>
      </c>
      <c r="I70" s="29"/>
      <c r="J70" s="44" t="str">
        <f t="shared" si="3"/>
        <v>Not Completed</v>
      </c>
      <c r="L70" s="3">
        <f t="shared" si="1"/>
        <v>0</v>
      </c>
    </row>
    <row r="71" spans="1:14" x14ac:dyDescent="0.5">
      <c r="A71" s="21" t="s">
        <v>89</v>
      </c>
      <c r="B71" s="5">
        <v>0</v>
      </c>
      <c r="C71" s="5">
        <v>0</v>
      </c>
      <c r="D71" s="5">
        <v>0</v>
      </c>
      <c r="E71" s="5">
        <v>0</v>
      </c>
      <c r="F71" s="5">
        <v>0</v>
      </c>
      <c r="G71" s="16"/>
      <c r="H71" s="17">
        <v>0</v>
      </c>
      <c r="I71" s="29"/>
      <c r="J71" s="44" t="str">
        <f t="shared" si="3"/>
        <v>Not Completed</v>
      </c>
      <c r="L71" s="3">
        <f t="shared" si="1"/>
        <v>0</v>
      </c>
    </row>
    <row r="72" spans="1:14" x14ac:dyDescent="0.5">
      <c r="A72" s="21" t="s">
        <v>90</v>
      </c>
      <c r="B72" s="5">
        <v>0</v>
      </c>
      <c r="C72" s="5">
        <v>0</v>
      </c>
      <c r="D72" s="5">
        <v>0</v>
      </c>
      <c r="E72" s="5">
        <v>0</v>
      </c>
      <c r="F72" s="5">
        <v>0</v>
      </c>
      <c r="G72" s="16"/>
      <c r="H72" s="17">
        <v>0</v>
      </c>
      <c r="I72" s="29"/>
      <c r="J72" s="44" t="str">
        <f t="shared" si="3"/>
        <v>Not Completed</v>
      </c>
      <c r="L72" s="3">
        <f t="shared" si="1"/>
        <v>0</v>
      </c>
    </row>
    <row r="73" spans="1:14" x14ac:dyDescent="0.5">
      <c r="A73" s="21" t="s">
        <v>91</v>
      </c>
      <c r="B73" s="5">
        <v>0</v>
      </c>
      <c r="C73" s="5">
        <v>0</v>
      </c>
      <c r="D73" s="5">
        <v>0</v>
      </c>
      <c r="E73" s="5">
        <v>0</v>
      </c>
      <c r="F73" s="5">
        <v>0</v>
      </c>
      <c r="G73" s="16"/>
      <c r="H73" s="17">
        <v>0</v>
      </c>
      <c r="I73" s="29"/>
      <c r="J73" s="44" t="str">
        <f t="shared" si="3"/>
        <v>Not Completed</v>
      </c>
      <c r="L73" s="3">
        <f t="shared" si="1"/>
        <v>0</v>
      </c>
    </row>
    <row r="74" spans="1:14" x14ac:dyDescent="0.5">
      <c r="A74" s="21" t="s">
        <v>92</v>
      </c>
      <c r="B74" s="5">
        <v>0</v>
      </c>
      <c r="C74" s="5">
        <v>0</v>
      </c>
      <c r="D74" s="5">
        <v>0</v>
      </c>
      <c r="E74" s="5">
        <v>0</v>
      </c>
      <c r="F74" s="5">
        <v>0</v>
      </c>
      <c r="G74" s="16"/>
      <c r="H74" s="17">
        <v>0</v>
      </c>
      <c r="I74" s="29"/>
      <c r="J74" s="44" t="str">
        <f t="shared" si="3"/>
        <v>Not Completed</v>
      </c>
      <c r="L74" s="3">
        <f t="shared" si="1"/>
        <v>0</v>
      </c>
    </row>
    <row r="75" spans="1:14" x14ac:dyDescent="0.5">
      <c r="A75" s="21" t="s">
        <v>93</v>
      </c>
      <c r="B75" s="5">
        <v>0</v>
      </c>
      <c r="C75" s="5">
        <v>0</v>
      </c>
      <c r="D75" s="5">
        <v>0</v>
      </c>
      <c r="E75" s="5">
        <v>0</v>
      </c>
      <c r="F75" s="5">
        <v>0</v>
      </c>
      <c r="G75" s="16"/>
      <c r="H75" s="17">
        <v>0</v>
      </c>
      <c r="I75" s="29"/>
      <c r="J75" s="44" t="str">
        <f t="shared" si="3"/>
        <v>Not Completed</v>
      </c>
      <c r="L75" s="3">
        <f t="shared" si="1"/>
        <v>0</v>
      </c>
    </row>
    <row r="76" spans="1:14" x14ac:dyDescent="0.5">
      <c r="A76" s="21" t="s">
        <v>94</v>
      </c>
      <c r="B76" s="5">
        <v>0</v>
      </c>
      <c r="C76" s="5">
        <v>0</v>
      </c>
      <c r="D76" s="5">
        <v>0</v>
      </c>
      <c r="E76" s="5">
        <v>0</v>
      </c>
      <c r="F76" s="5">
        <v>0</v>
      </c>
      <c r="G76" s="16"/>
      <c r="H76" s="17">
        <v>0</v>
      </c>
      <c r="I76" s="29"/>
      <c r="J76" s="44" t="str">
        <f t="shared" si="3"/>
        <v>Not Completed</v>
      </c>
      <c r="L76" s="3">
        <f t="shared" si="1"/>
        <v>0</v>
      </c>
    </row>
    <row r="77" spans="1:14" x14ac:dyDescent="0.5">
      <c r="A77" s="21" t="s">
        <v>95</v>
      </c>
      <c r="B77" s="5">
        <v>0</v>
      </c>
      <c r="C77" s="5">
        <v>0</v>
      </c>
      <c r="D77" s="5">
        <v>0</v>
      </c>
      <c r="E77" s="5">
        <v>0</v>
      </c>
      <c r="F77" s="5">
        <v>0</v>
      </c>
      <c r="G77" s="16"/>
      <c r="H77" s="17">
        <v>0</v>
      </c>
      <c r="I77" s="29"/>
      <c r="J77" s="44" t="str">
        <f t="shared" si="3"/>
        <v>Not Completed</v>
      </c>
      <c r="L77" s="3">
        <f t="shared" si="1"/>
        <v>0</v>
      </c>
    </row>
    <row r="78" spans="1:14" x14ac:dyDescent="0.5">
      <c r="A78" s="21" t="s">
        <v>96</v>
      </c>
      <c r="B78" s="5">
        <v>0</v>
      </c>
      <c r="C78" s="5">
        <v>0</v>
      </c>
      <c r="D78" s="5">
        <v>0</v>
      </c>
      <c r="E78" s="5">
        <v>0</v>
      </c>
      <c r="F78" s="5">
        <v>0</v>
      </c>
      <c r="G78" s="16"/>
      <c r="H78" s="17">
        <v>0</v>
      </c>
      <c r="I78" s="29"/>
      <c r="J78" s="44" t="str">
        <f t="shared" si="3"/>
        <v>Not Completed</v>
      </c>
      <c r="L78" s="3">
        <f t="shared" si="1"/>
        <v>0</v>
      </c>
    </row>
    <row r="79" spans="1:14" x14ac:dyDescent="0.5">
      <c r="A79" s="21" t="s">
        <v>97</v>
      </c>
      <c r="B79" s="5">
        <v>0</v>
      </c>
      <c r="C79" s="5">
        <v>0</v>
      </c>
      <c r="D79" s="5">
        <v>0</v>
      </c>
      <c r="E79" s="5">
        <v>0</v>
      </c>
      <c r="F79" s="5">
        <v>0</v>
      </c>
      <c r="G79" s="16"/>
      <c r="H79" s="17">
        <v>0</v>
      </c>
      <c r="I79" s="29"/>
      <c r="J79" s="44" t="str">
        <f t="shared" si="3"/>
        <v>Not Completed</v>
      </c>
      <c r="L79" s="3">
        <f t="shared" ref="L79:L135" si="4">SUM(B79:F79)</f>
        <v>0</v>
      </c>
    </row>
    <row r="80" spans="1:14" x14ac:dyDescent="0.5">
      <c r="A80" s="21" t="s">
        <v>98</v>
      </c>
      <c r="B80" s="5">
        <v>0</v>
      </c>
      <c r="C80" s="5">
        <v>0</v>
      </c>
      <c r="D80" s="5">
        <v>0</v>
      </c>
      <c r="E80" s="5">
        <v>0</v>
      </c>
      <c r="F80" s="5">
        <v>0</v>
      </c>
      <c r="G80" s="16"/>
      <c r="H80" s="17">
        <v>0</v>
      </c>
      <c r="I80" s="29"/>
      <c r="J80" s="44" t="str">
        <f t="shared" si="3"/>
        <v>Not Completed</v>
      </c>
      <c r="L80" s="3">
        <f t="shared" si="4"/>
        <v>0</v>
      </c>
    </row>
    <row r="81" spans="1:12" x14ac:dyDescent="0.5">
      <c r="A81" s="21" t="s">
        <v>99</v>
      </c>
      <c r="B81" s="5">
        <v>0</v>
      </c>
      <c r="C81" s="5">
        <v>0</v>
      </c>
      <c r="D81" s="5">
        <v>0</v>
      </c>
      <c r="E81" s="5">
        <v>0</v>
      </c>
      <c r="F81" s="5">
        <v>0</v>
      </c>
      <c r="G81" s="16"/>
      <c r="H81" s="17">
        <v>0</v>
      </c>
      <c r="I81" s="29"/>
      <c r="J81" s="44" t="str">
        <f t="shared" si="3"/>
        <v>Not Completed</v>
      </c>
      <c r="L81" s="3">
        <f t="shared" si="4"/>
        <v>0</v>
      </c>
    </row>
    <row r="82" spans="1:12" x14ac:dyDescent="0.5">
      <c r="A82" s="21" t="s">
        <v>100</v>
      </c>
      <c r="B82" s="5">
        <v>0</v>
      </c>
      <c r="C82" s="5">
        <v>0</v>
      </c>
      <c r="D82" s="5">
        <v>0</v>
      </c>
      <c r="E82" s="5">
        <v>0</v>
      </c>
      <c r="F82" s="5">
        <v>0</v>
      </c>
      <c r="G82" s="16"/>
      <c r="H82" s="17">
        <v>0</v>
      </c>
      <c r="I82" s="29"/>
      <c r="J82" s="44" t="str">
        <f t="shared" si="3"/>
        <v>Not Completed</v>
      </c>
      <c r="L82" s="3">
        <f t="shared" si="4"/>
        <v>0</v>
      </c>
    </row>
    <row r="83" spans="1:12" x14ac:dyDescent="0.5">
      <c r="A83" s="21" t="s">
        <v>101</v>
      </c>
      <c r="B83" s="5">
        <v>0</v>
      </c>
      <c r="C83" s="5">
        <v>0</v>
      </c>
      <c r="D83" s="5">
        <v>0</v>
      </c>
      <c r="E83" s="5">
        <v>0</v>
      </c>
      <c r="F83" s="5">
        <v>0</v>
      </c>
      <c r="G83" s="16"/>
      <c r="H83" s="17">
        <v>0</v>
      </c>
      <c r="I83" s="29"/>
      <c r="J83" s="44" t="str">
        <f t="shared" si="3"/>
        <v>Not Completed</v>
      </c>
      <c r="L83" s="3">
        <f t="shared" si="4"/>
        <v>0</v>
      </c>
    </row>
    <row r="84" spans="1:12" x14ac:dyDescent="0.5">
      <c r="A84" s="21" t="s">
        <v>102</v>
      </c>
      <c r="B84" s="5">
        <v>0</v>
      </c>
      <c r="C84" s="5">
        <v>0</v>
      </c>
      <c r="D84" s="5">
        <v>0</v>
      </c>
      <c r="E84" s="5">
        <v>0</v>
      </c>
      <c r="F84" s="5">
        <v>0</v>
      </c>
      <c r="G84" s="16"/>
      <c r="H84" s="17">
        <v>0</v>
      </c>
      <c r="I84" s="29"/>
      <c r="J84" s="44" t="str">
        <f t="shared" si="3"/>
        <v>Not Completed</v>
      </c>
      <c r="L84" s="3">
        <f t="shared" si="4"/>
        <v>0</v>
      </c>
    </row>
    <row r="85" spans="1:12" x14ac:dyDescent="0.5">
      <c r="A85" s="21" t="s">
        <v>103</v>
      </c>
      <c r="B85" s="5">
        <v>0</v>
      </c>
      <c r="C85" s="5">
        <v>0</v>
      </c>
      <c r="D85" s="5">
        <v>0</v>
      </c>
      <c r="E85" s="5">
        <v>0</v>
      </c>
      <c r="F85" s="5">
        <v>0</v>
      </c>
      <c r="G85" s="16"/>
      <c r="H85" s="17">
        <v>0</v>
      </c>
      <c r="I85" s="29"/>
      <c r="J85" s="44" t="str">
        <f t="shared" si="3"/>
        <v>Not Completed</v>
      </c>
      <c r="L85" s="3">
        <f t="shared" si="4"/>
        <v>0</v>
      </c>
    </row>
    <row r="86" spans="1:12" x14ac:dyDescent="0.5">
      <c r="A86" s="21" t="s">
        <v>104</v>
      </c>
      <c r="B86" s="5">
        <v>0</v>
      </c>
      <c r="C86" s="5">
        <v>0</v>
      </c>
      <c r="D86" s="5">
        <v>0</v>
      </c>
      <c r="E86" s="5">
        <v>0</v>
      </c>
      <c r="F86" s="5">
        <v>0</v>
      </c>
      <c r="G86" s="16"/>
      <c r="H86" s="17">
        <v>0</v>
      </c>
      <c r="I86" s="29"/>
      <c r="J86" s="44" t="str">
        <f t="shared" si="3"/>
        <v>Not Completed</v>
      </c>
      <c r="L86" s="3">
        <f t="shared" si="4"/>
        <v>0</v>
      </c>
    </row>
    <row r="87" spans="1:12" x14ac:dyDescent="0.5">
      <c r="A87" s="21" t="s">
        <v>105</v>
      </c>
      <c r="B87" s="5">
        <v>0</v>
      </c>
      <c r="C87" s="5">
        <v>0</v>
      </c>
      <c r="D87" s="5">
        <v>0</v>
      </c>
      <c r="E87" s="5">
        <v>0</v>
      </c>
      <c r="F87" s="5">
        <v>0</v>
      </c>
      <c r="G87" s="16"/>
      <c r="H87" s="17">
        <v>0</v>
      </c>
      <c r="I87" s="29"/>
      <c r="J87" s="44" t="str">
        <f t="shared" si="3"/>
        <v>Not Completed</v>
      </c>
      <c r="L87" s="3">
        <f t="shared" si="4"/>
        <v>0</v>
      </c>
    </row>
    <row r="88" spans="1:12" x14ac:dyDescent="0.5">
      <c r="A88" s="21" t="s">
        <v>106</v>
      </c>
      <c r="B88" s="5">
        <v>0</v>
      </c>
      <c r="C88" s="5">
        <v>0</v>
      </c>
      <c r="D88" s="5">
        <v>0</v>
      </c>
      <c r="E88" s="5">
        <v>0</v>
      </c>
      <c r="F88" s="5">
        <v>0</v>
      </c>
      <c r="G88" s="16"/>
      <c r="H88" s="17">
        <v>0</v>
      </c>
      <c r="I88" s="29"/>
      <c r="J88" s="44" t="str">
        <f t="shared" si="3"/>
        <v>Not Completed</v>
      </c>
      <c r="L88" s="3">
        <f t="shared" si="4"/>
        <v>0</v>
      </c>
    </row>
    <row r="89" spans="1:12" x14ac:dyDescent="0.5">
      <c r="A89" s="21" t="s">
        <v>107</v>
      </c>
      <c r="B89" s="5">
        <v>0</v>
      </c>
      <c r="C89" s="5">
        <v>0</v>
      </c>
      <c r="D89" s="5">
        <v>0</v>
      </c>
      <c r="E89" s="5">
        <v>0</v>
      </c>
      <c r="F89" s="5">
        <v>0</v>
      </c>
      <c r="G89" s="16"/>
      <c r="H89" s="17">
        <v>0</v>
      </c>
      <c r="I89" s="29"/>
      <c r="J89" s="44" t="str">
        <f t="shared" si="3"/>
        <v>Not Completed</v>
      </c>
      <c r="L89" s="3">
        <f t="shared" si="4"/>
        <v>0</v>
      </c>
    </row>
    <row r="90" spans="1:12" x14ac:dyDescent="0.5">
      <c r="A90" s="21" t="s">
        <v>108</v>
      </c>
      <c r="B90" s="5">
        <v>0</v>
      </c>
      <c r="C90" s="5">
        <v>0</v>
      </c>
      <c r="D90" s="5">
        <v>0</v>
      </c>
      <c r="E90" s="5">
        <v>0</v>
      </c>
      <c r="F90" s="5">
        <v>0</v>
      </c>
      <c r="G90" s="16"/>
      <c r="H90" s="17">
        <v>0</v>
      </c>
      <c r="I90" s="29"/>
      <c r="J90" s="44" t="str">
        <f t="shared" si="3"/>
        <v>Not Completed</v>
      </c>
      <c r="L90" s="3">
        <f t="shared" si="4"/>
        <v>0</v>
      </c>
    </row>
    <row r="91" spans="1:12" x14ac:dyDescent="0.5">
      <c r="A91" s="21" t="s">
        <v>109</v>
      </c>
      <c r="B91" s="5">
        <v>0</v>
      </c>
      <c r="C91" s="5">
        <v>0</v>
      </c>
      <c r="D91" s="5">
        <v>0</v>
      </c>
      <c r="E91" s="5">
        <v>0</v>
      </c>
      <c r="F91" s="5">
        <v>0</v>
      </c>
      <c r="G91" s="16"/>
      <c r="H91" s="17">
        <v>0</v>
      </c>
      <c r="I91" s="29"/>
      <c r="J91" s="44" t="str">
        <f t="shared" si="3"/>
        <v>Not Completed</v>
      </c>
      <c r="L91" s="3">
        <f t="shared" si="4"/>
        <v>0</v>
      </c>
    </row>
    <row r="92" spans="1:12" x14ac:dyDescent="0.5">
      <c r="A92" s="21" t="s">
        <v>110</v>
      </c>
      <c r="B92" s="5">
        <v>0</v>
      </c>
      <c r="C92" s="5">
        <v>0</v>
      </c>
      <c r="D92" s="5">
        <v>0</v>
      </c>
      <c r="E92" s="5">
        <v>0</v>
      </c>
      <c r="F92" s="5">
        <v>0</v>
      </c>
      <c r="G92" s="16"/>
      <c r="H92" s="17">
        <v>0</v>
      </c>
      <c r="I92" s="29"/>
      <c r="J92" s="44" t="str">
        <f t="shared" si="3"/>
        <v>Not Completed</v>
      </c>
      <c r="L92" s="3">
        <f t="shared" si="4"/>
        <v>0</v>
      </c>
    </row>
    <row r="93" spans="1:12" x14ac:dyDescent="0.5">
      <c r="A93" s="21" t="s">
        <v>111</v>
      </c>
      <c r="B93" s="5">
        <v>0</v>
      </c>
      <c r="C93" s="5">
        <v>0</v>
      </c>
      <c r="D93" s="5">
        <v>0</v>
      </c>
      <c r="E93" s="5">
        <v>0</v>
      </c>
      <c r="F93" s="5">
        <v>0</v>
      </c>
      <c r="G93" s="16"/>
      <c r="H93" s="17">
        <v>0</v>
      </c>
      <c r="I93" s="29"/>
      <c r="J93" s="44" t="str">
        <f t="shared" si="3"/>
        <v>Not Completed</v>
      </c>
      <c r="L93" s="3">
        <f t="shared" si="4"/>
        <v>0</v>
      </c>
    </row>
    <row r="94" spans="1:12" x14ac:dyDescent="0.5">
      <c r="A94" s="21" t="s">
        <v>112</v>
      </c>
      <c r="B94" s="5">
        <v>0</v>
      </c>
      <c r="C94" s="5">
        <v>0</v>
      </c>
      <c r="D94" s="5">
        <v>0</v>
      </c>
      <c r="E94" s="5">
        <v>0</v>
      </c>
      <c r="F94" s="5">
        <v>0</v>
      </c>
      <c r="G94" s="16"/>
      <c r="H94" s="17">
        <v>0</v>
      </c>
      <c r="I94" s="29"/>
      <c r="J94" s="44" t="str">
        <f t="shared" si="3"/>
        <v>Not Completed</v>
      </c>
      <c r="L94" s="3">
        <f t="shared" si="4"/>
        <v>0</v>
      </c>
    </row>
    <row r="95" spans="1:12" x14ac:dyDescent="0.5">
      <c r="A95" s="21" t="s">
        <v>113</v>
      </c>
      <c r="B95" s="5">
        <v>0</v>
      </c>
      <c r="C95" s="5">
        <v>0</v>
      </c>
      <c r="D95" s="5">
        <v>0</v>
      </c>
      <c r="E95" s="5">
        <v>0</v>
      </c>
      <c r="F95" s="5">
        <v>0</v>
      </c>
      <c r="G95" s="16"/>
      <c r="H95" s="17">
        <v>0</v>
      </c>
      <c r="I95" s="29"/>
      <c r="J95" s="44" t="str">
        <f t="shared" si="3"/>
        <v>Not Completed</v>
      </c>
      <c r="L95" s="3">
        <f t="shared" si="4"/>
        <v>0</v>
      </c>
    </row>
    <row r="96" spans="1:12" x14ac:dyDescent="0.5">
      <c r="A96" s="21" t="s">
        <v>114</v>
      </c>
      <c r="B96" s="5">
        <v>0</v>
      </c>
      <c r="C96" s="5">
        <v>0</v>
      </c>
      <c r="D96" s="5">
        <v>0</v>
      </c>
      <c r="E96" s="5">
        <v>0</v>
      </c>
      <c r="F96" s="5">
        <v>0</v>
      </c>
      <c r="G96" s="16"/>
      <c r="H96" s="17">
        <v>0</v>
      </c>
      <c r="I96" s="29"/>
      <c r="J96" s="44" t="str">
        <f t="shared" si="3"/>
        <v>Not Completed</v>
      </c>
      <c r="L96" s="3">
        <f t="shared" si="4"/>
        <v>0</v>
      </c>
    </row>
    <row r="97" spans="1:12" x14ac:dyDescent="0.5">
      <c r="A97" s="21" t="s">
        <v>115</v>
      </c>
      <c r="B97" s="5">
        <v>0</v>
      </c>
      <c r="C97" s="5">
        <v>0</v>
      </c>
      <c r="D97" s="5">
        <v>0</v>
      </c>
      <c r="E97" s="5">
        <v>0</v>
      </c>
      <c r="F97" s="5">
        <v>0</v>
      </c>
      <c r="G97" s="16"/>
      <c r="H97" s="17">
        <v>0</v>
      </c>
      <c r="I97" s="29"/>
      <c r="J97" s="44" t="str">
        <f t="shared" si="3"/>
        <v>Not Completed</v>
      </c>
      <c r="L97" s="3">
        <f t="shared" si="4"/>
        <v>0</v>
      </c>
    </row>
    <row r="98" spans="1:12" x14ac:dyDescent="0.5">
      <c r="A98" s="21" t="s">
        <v>116</v>
      </c>
      <c r="B98" s="5">
        <v>0</v>
      </c>
      <c r="C98" s="5">
        <v>0</v>
      </c>
      <c r="D98" s="5">
        <v>0</v>
      </c>
      <c r="E98" s="5">
        <v>0</v>
      </c>
      <c r="F98" s="5">
        <v>0</v>
      </c>
      <c r="G98" s="16"/>
      <c r="H98" s="17">
        <v>0</v>
      </c>
      <c r="I98" s="29"/>
      <c r="J98" s="44" t="str">
        <f t="shared" si="3"/>
        <v>Not Completed</v>
      </c>
      <c r="L98" s="3">
        <f t="shared" si="4"/>
        <v>0</v>
      </c>
    </row>
    <row r="99" spans="1:12" x14ac:dyDescent="0.5">
      <c r="A99" s="21" t="s">
        <v>117</v>
      </c>
      <c r="B99" s="5">
        <v>0</v>
      </c>
      <c r="C99" s="5">
        <v>0</v>
      </c>
      <c r="D99" s="5">
        <v>0</v>
      </c>
      <c r="E99" s="5">
        <v>0</v>
      </c>
      <c r="F99" s="5">
        <v>0</v>
      </c>
      <c r="G99" s="16"/>
      <c r="H99" s="17">
        <v>0</v>
      </c>
      <c r="I99" s="29"/>
      <c r="J99" s="44" t="str">
        <f t="shared" si="3"/>
        <v>Not Completed</v>
      </c>
      <c r="L99" s="3">
        <f t="shared" si="4"/>
        <v>0</v>
      </c>
    </row>
    <row r="100" spans="1:12" x14ac:dyDescent="0.5">
      <c r="A100" s="21" t="s">
        <v>118</v>
      </c>
      <c r="B100" s="5">
        <v>0</v>
      </c>
      <c r="C100" s="5">
        <v>0</v>
      </c>
      <c r="D100" s="5">
        <v>0</v>
      </c>
      <c r="E100" s="5">
        <v>0</v>
      </c>
      <c r="F100" s="5">
        <v>0</v>
      </c>
      <c r="G100" s="16"/>
      <c r="H100" s="17">
        <v>0</v>
      </c>
      <c r="I100" s="29"/>
      <c r="J100" s="44" t="str">
        <f t="shared" si="3"/>
        <v>Not Completed</v>
      </c>
      <c r="L100" s="3">
        <f t="shared" si="4"/>
        <v>0</v>
      </c>
    </row>
    <row r="101" spans="1:12" x14ac:dyDescent="0.5">
      <c r="A101" s="21" t="s">
        <v>119</v>
      </c>
      <c r="B101" s="5">
        <v>0</v>
      </c>
      <c r="C101" s="5">
        <v>0</v>
      </c>
      <c r="D101" s="5">
        <v>0</v>
      </c>
      <c r="E101" s="5">
        <v>0</v>
      </c>
      <c r="F101" s="5">
        <v>0</v>
      </c>
      <c r="G101" s="16"/>
      <c r="H101" s="17">
        <v>0</v>
      </c>
      <c r="I101" s="29"/>
      <c r="J101" s="44" t="str">
        <f t="shared" si="3"/>
        <v>Not Completed</v>
      </c>
      <c r="L101" s="3">
        <f t="shared" si="4"/>
        <v>0</v>
      </c>
    </row>
    <row r="102" spans="1:12" x14ac:dyDescent="0.5">
      <c r="A102" s="21" t="s">
        <v>120</v>
      </c>
      <c r="B102" s="5">
        <v>0</v>
      </c>
      <c r="C102" s="5">
        <v>0</v>
      </c>
      <c r="D102" s="5">
        <v>0</v>
      </c>
      <c r="E102" s="5">
        <v>0</v>
      </c>
      <c r="F102" s="5">
        <v>0</v>
      </c>
      <c r="G102" s="16"/>
      <c r="H102" s="17">
        <v>0</v>
      </c>
      <c r="I102" s="29"/>
      <c r="J102" s="44" t="str">
        <f t="shared" si="3"/>
        <v>Not Completed</v>
      </c>
      <c r="L102" s="3">
        <f t="shared" si="4"/>
        <v>0</v>
      </c>
    </row>
    <row r="103" spans="1:12" x14ac:dyDescent="0.5">
      <c r="A103" s="21" t="s">
        <v>121</v>
      </c>
      <c r="B103" s="5">
        <v>0</v>
      </c>
      <c r="C103" s="5">
        <v>0</v>
      </c>
      <c r="D103" s="5">
        <v>0</v>
      </c>
      <c r="E103" s="5">
        <v>0</v>
      </c>
      <c r="F103" s="5">
        <v>0</v>
      </c>
      <c r="G103" s="16"/>
      <c r="H103" s="17">
        <v>0</v>
      </c>
      <c r="I103" s="29"/>
      <c r="J103" s="44" t="str">
        <f t="shared" si="3"/>
        <v>Not Completed</v>
      </c>
      <c r="L103" s="3">
        <f t="shared" si="4"/>
        <v>0</v>
      </c>
    </row>
    <row r="104" spans="1:12" x14ac:dyDescent="0.5">
      <c r="A104" s="21" t="s">
        <v>122</v>
      </c>
      <c r="B104" s="5">
        <v>0</v>
      </c>
      <c r="C104" s="5">
        <v>0</v>
      </c>
      <c r="D104" s="5">
        <v>0</v>
      </c>
      <c r="E104" s="5">
        <v>0</v>
      </c>
      <c r="F104" s="5">
        <v>0</v>
      </c>
      <c r="G104" s="16"/>
      <c r="H104" s="17">
        <v>0</v>
      </c>
      <c r="I104" s="29"/>
      <c r="J104" s="44" t="str">
        <f t="shared" si="3"/>
        <v>Not Completed</v>
      </c>
      <c r="L104" s="3">
        <f t="shared" si="4"/>
        <v>0</v>
      </c>
    </row>
    <row r="105" spans="1:12" x14ac:dyDescent="0.5">
      <c r="A105" s="21" t="s">
        <v>123</v>
      </c>
      <c r="B105" s="5">
        <v>0</v>
      </c>
      <c r="C105" s="5">
        <v>0</v>
      </c>
      <c r="D105" s="5">
        <v>0</v>
      </c>
      <c r="E105" s="5">
        <v>0</v>
      </c>
      <c r="F105" s="5">
        <v>0</v>
      </c>
      <c r="G105" s="16"/>
      <c r="H105" s="17">
        <v>0</v>
      </c>
      <c r="I105" s="29"/>
      <c r="J105" s="44" t="str">
        <f t="shared" si="3"/>
        <v>Not Completed</v>
      </c>
      <c r="L105" s="3">
        <f t="shared" si="4"/>
        <v>0</v>
      </c>
    </row>
    <row r="106" spans="1:12" x14ac:dyDescent="0.5">
      <c r="A106" s="21" t="s">
        <v>124</v>
      </c>
      <c r="B106" s="5">
        <v>0</v>
      </c>
      <c r="C106" s="5">
        <v>0</v>
      </c>
      <c r="D106" s="5">
        <v>0</v>
      </c>
      <c r="E106" s="5">
        <v>0</v>
      </c>
      <c r="F106" s="5">
        <v>0</v>
      </c>
      <c r="G106" s="16"/>
      <c r="H106" s="17">
        <v>0</v>
      </c>
      <c r="I106" s="29"/>
      <c r="J106" s="44" t="str">
        <f t="shared" si="3"/>
        <v>Not Completed</v>
      </c>
      <c r="L106" s="3">
        <f t="shared" si="4"/>
        <v>0</v>
      </c>
    </row>
    <row r="107" spans="1:12" x14ac:dyDescent="0.5">
      <c r="A107" s="21" t="s">
        <v>125</v>
      </c>
      <c r="B107" s="5">
        <v>0</v>
      </c>
      <c r="C107" s="5">
        <v>0</v>
      </c>
      <c r="D107" s="5">
        <v>0</v>
      </c>
      <c r="E107" s="5">
        <v>0</v>
      </c>
      <c r="F107" s="5">
        <v>0</v>
      </c>
      <c r="G107" s="16"/>
      <c r="H107" s="17">
        <v>0</v>
      </c>
      <c r="I107" s="29"/>
      <c r="J107" s="44" t="str">
        <f t="shared" si="3"/>
        <v>Not Completed</v>
      </c>
      <c r="L107" s="3">
        <f t="shared" si="4"/>
        <v>0</v>
      </c>
    </row>
    <row r="108" spans="1:12" x14ac:dyDescent="0.5">
      <c r="A108" s="21" t="s">
        <v>126</v>
      </c>
      <c r="B108" s="5">
        <v>0</v>
      </c>
      <c r="C108" s="5">
        <v>0</v>
      </c>
      <c r="D108" s="5">
        <v>0</v>
      </c>
      <c r="E108" s="5">
        <v>0</v>
      </c>
      <c r="F108" s="5">
        <v>0</v>
      </c>
      <c r="G108" s="16"/>
      <c r="H108" s="17">
        <v>0</v>
      </c>
      <c r="I108" s="29"/>
      <c r="J108" s="44" t="str">
        <f t="shared" si="3"/>
        <v>Not Completed</v>
      </c>
      <c r="L108" s="3">
        <f t="shared" si="4"/>
        <v>0</v>
      </c>
    </row>
    <row r="109" spans="1:12" x14ac:dyDescent="0.5">
      <c r="A109" s="21" t="s">
        <v>127</v>
      </c>
      <c r="B109" s="5">
        <v>0</v>
      </c>
      <c r="C109" s="5">
        <v>0</v>
      </c>
      <c r="D109" s="5">
        <v>0</v>
      </c>
      <c r="E109" s="5">
        <v>0</v>
      </c>
      <c r="F109" s="5">
        <v>0</v>
      </c>
      <c r="G109" s="16"/>
      <c r="H109" s="17">
        <v>0</v>
      </c>
      <c r="I109" s="29"/>
      <c r="J109" s="44" t="str">
        <f t="shared" si="3"/>
        <v>Not Completed</v>
      </c>
      <c r="L109" s="3">
        <f t="shared" si="4"/>
        <v>0</v>
      </c>
    </row>
    <row r="110" spans="1:12" x14ac:dyDescent="0.5">
      <c r="A110" s="21" t="s">
        <v>128</v>
      </c>
      <c r="B110" s="5">
        <v>0</v>
      </c>
      <c r="C110" s="5">
        <v>0</v>
      </c>
      <c r="D110" s="5">
        <v>0</v>
      </c>
      <c r="E110" s="5">
        <v>0</v>
      </c>
      <c r="F110" s="5">
        <v>0</v>
      </c>
      <c r="G110" s="16"/>
      <c r="H110" s="17">
        <v>0</v>
      </c>
      <c r="I110" s="29"/>
      <c r="J110" s="44" t="str">
        <f t="shared" si="3"/>
        <v>Not Completed</v>
      </c>
      <c r="L110" s="3">
        <f t="shared" si="4"/>
        <v>0</v>
      </c>
    </row>
    <row r="111" spans="1:12" x14ac:dyDescent="0.5">
      <c r="A111" s="21" t="s">
        <v>129</v>
      </c>
      <c r="B111" s="5">
        <v>0</v>
      </c>
      <c r="C111" s="5">
        <v>0</v>
      </c>
      <c r="D111" s="5">
        <v>0</v>
      </c>
      <c r="E111" s="5">
        <v>0</v>
      </c>
      <c r="F111" s="5">
        <v>0</v>
      </c>
      <c r="G111" s="16"/>
      <c r="H111" s="17">
        <v>0</v>
      </c>
      <c r="I111" s="29"/>
      <c r="J111" s="44" t="str">
        <f t="shared" si="3"/>
        <v>Not Completed</v>
      </c>
      <c r="L111" s="3">
        <f t="shared" si="4"/>
        <v>0</v>
      </c>
    </row>
    <row r="112" spans="1:12" x14ac:dyDescent="0.5">
      <c r="A112" s="21" t="s">
        <v>130</v>
      </c>
      <c r="B112" s="5">
        <v>0</v>
      </c>
      <c r="C112" s="5">
        <v>0</v>
      </c>
      <c r="D112" s="5">
        <v>0</v>
      </c>
      <c r="E112" s="5">
        <v>0</v>
      </c>
      <c r="F112" s="5">
        <v>0</v>
      </c>
      <c r="G112" s="16"/>
      <c r="H112" s="17">
        <v>0</v>
      </c>
      <c r="I112" s="29"/>
      <c r="J112" s="44" t="str">
        <f t="shared" si="3"/>
        <v>Not Completed</v>
      </c>
      <c r="L112" s="3">
        <f t="shared" si="4"/>
        <v>0</v>
      </c>
    </row>
    <row r="113" spans="1:12" x14ac:dyDescent="0.5">
      <c r="A113" s="21" t="s">
        <v>131</v>
      </c>
      <c r="B113" s="5">
        <v>0</v>
      </c>
      <c r="C113" s="5">
        <v>0</v>
      </c>
      <c r="D113" s="5">
        <v>0</v>
      </c>
      <c r="E113" s="5">
        <v>0</v>
      </c>
      <c r="F113" s="5">
        <v>0</v>
      </c>
      <c r="G113" s="16"/>
      <c r="H113" s="17">
        <v>0</v>
      </c>
      <c r="I113" s="29"/>
      <c r="J113" s="44" t="str">
        <f t="shared" si="3"/>
        <v>Not Completed</v>
      </c>
      <c r="L113" s="3">
        <f t="shared" si="4"/>
        <v>0</v>
      </c>
    </row>
    <row r="114" spans="1:12" x14ac:dyDescent="0.5">
      <c r="A114" s="21" t="s">
        <v>132</v>
      </c>
      <c r="B114" s="5">
        <v>0</v>
      </c>
      <c r="C114" s="5">
        <v>0</v>
      </c>
      <c r="D114" s="5">
        <v>0</v>
      </c>
      <c r="E114" s="5">
        <v>0</v>
      </c>
      <c r="F114" s="5">
        <v>0</v>
      </c>
      <c r="G114" s="16"/>
      <c r="H114" s="17">
        <v>0</v>
      </c>
      <c r="I114" s="29"/>
      <c r="J114" s="44" t="str">
        <f t="shared" si="3"/>
        <v>Not Completed</v>
      </c>
      <c r="L114" s="3">
        <f t="shared" si="4"/>
        <v>0</v>
      </c>
    </row>
    <row r="115" spans="1:12" x14ac:dyDescent="0.5">
      <c r="A115" s="21" t="s">
        <v>133</v>
      </c>
      <c r="B115" s="5">
        <v>0</v>
      </c>
      <c r="C115" s="5">
        <v>0</v>
      </c>
      <c r="D115" s="5">
        <v>0</v>
      </c>
      <c r="E115" s="5">
        <v>0</v>
      </c>
      <c r="F115" s="5">
        <v>0</v>
      </c>
      <c r="G115" s="16"/>
      <c r="H115" s="17">
        <v>0</v>
      </c>
      <c r="I115" s="29"/>
      <c r="J115" s="44" t="str">
        <f t="shared" si="3"/>
        <v>Not Completed</v>
      </c>
      <c r="L115" s="3">
        <f t="shared" si="4"/>
        <v>0</v>
      </c>
    </row>
    <row r="116" spans="1:12" x14ac:dyDescent="0.5">
      <c r="A116" s="21" t="s">
        <v>134</v>
      </c>
      <c r="B116" s="5">
        <v>0</v>
      </c>
      <c r="C116" s="5">
        <v>0</v>
      </c>
      <c r="D116" s="5">
        <v>0</v>
      </c>
      <c r="E116" s="5">
        <v>0</v>
      </c>
      <c r="F116" s="5">
        <v>0</v>
      </c>
      <c r="G116" s="16"/>
      <c r="H116" s="17">
        <v>0</v>
      </c>
      <c r="I116" s="29"/>
      <c r="J116" s="44" t="str">
        <f t="shared" si="3"/>
        <v>Not Completed</v>
      </c>
      <c r="L116" s="3">
        <f t="shared" si="4"/>
        <v>0</v>
      </c>
    </row>
    <row r="117" spans="1:12" x14ac:dyDescent="0.5">
      <c r="A117" s="21" t="s">
        <v>135</v>
      </c>
      <c r="B117" s="5">
        <v>0</v>
      </c>
      <c r="C117" s="5">
        <v>0</v>
      </c>
      <c r="D117" s="5">
        <v>0</v>
      </c>
      <c r="E117" s="5">
        <v>0</v>
      </c>
      <c r="F117" s="5">
        <v>0</v>
      </c>
      <c r="G117" s="16"/>
      <c r="H117" s="17">
        <v>0</v>
      </c>
      <c r="I117" s="29"/>
      <c r="J117" s="44" t="str">
        <f t="shared" si="3"/>
        <v>Not Completed</v>
      </c>
      <c r="L117" s="3">
        <f t="shared" si="4"/>
        <v>0</v>
      </c>
    </row>
    <row r="118" spans="1:12" x14ac:dyDescent="0.5">
      <c r="A118" s="21" t="s">
        <v>136</v>
      </c>
      <c r="B118" s="5">
        <v>0</v>
      </c>
      <c r="C118" s="5">
        <v>0</v>
      </c>
      <c r="D118" s="5">
        <v>0</v>
      </c>
      <c r="E118" s="5">
        <v>0</v>
      </c>
      <c r="F118" s="5">
        <v>0</v>
      </c>
      <c r="G118" s="16"/>
      <c r="H118" s="17">
        <v>0</v>
      </c>
      <c r="I118" s="29"/>
      <c r="J118" s="44" t="str">
        <f t="shared" si="3"/>
        <v>Not Completed</v>
      </c>
      <c r="L118" s="3">
        <f t="shared" si="4"/>
        <v>0</v>
      </c>
    </row>
    <row r="119" spans="1:12" x14ac:dyDescent="0.5">
      <c r="A119" s="21" t="s">
        <v>137</v>
      </c>
      <c r="B119" s="5">
        <v>0</v>
      </c>
      <c r="C119" s="5">
        <v>0</v>
      </c>
      <c r="D119" s="5">
        <v>0</v>
      </c>
      <c r="E119" s="5">
        <v>0</v>
      </c>
      <c r="F119" s="5">
        <v>0</v>
      </c>
      <c r="G119" s="16"/>
      <c r="H119" s="17">
        <v>0</v>
      </c>
      <c r="I119" s="29"/>
      <c r="J119" s="44" t="str">
        <f t="shared" si="3"/>
        <v>Not Completed</v>
      </c>
      <c r="L119" s="3">
        <f t="shared" si="4"/>
        <v>0</v>
      </c>
    </row>
    <row r="120" spans="1:12" x14ac:dyDescent="0.5">
      <c r="A120" s="21" t="s">
        <v>138</v>
      </c>
      <c r="B120" s="5">
        <v>0</v>
      </c>
      <c r="C120" s="5">
        <v>0</v>
      </c>
      <c r="D120" s="5">
        <v>0</v>
      </c>
      <c r="E120" s="5">
        <v>0</v>
      </c>
      <c r="F120" s="5">
        <v>0</v>
      </c>
      <c r="G120" s="16"/>
      <c r="H120" s="17">
        <v>0</v>
      </c>
      <c r="I120" s="29"/>
      <c r="J120" s="44" t="str">
        <f t="shared" si="3"/>
        <v>Not Completed</v>
      </c>
      <c r="L120" s="3">
        <f t="shared" si="4"/>
        <v>0</v>
      </c>
    </row>
    <row r="121" spans="1:12" x14ac:dyDescent="0.5">
      <c r="A121" s="21" t="s">
        <v>139</v>
      </c>
      <c r="B121" s="5">
        <v>0</v>
      </c>
      <c r="C121" s="5">
        <v>0</v>
      </c>
      <c r="D121" s="5">
        <v>0</v>
      </c>
      <c r="E121" s="5">
        <v>0</v>
      </c>
      <c r="F121" s="5">
        <v>0</v>
      </c>
      <c r="G121" s="16"/>
      <c r="H121" s="17">
        <v>0</v>
      </c>
      <c r="I121" s="29"/>
      <c r="J121" s="44" t="str">
        <f t="shared" si="3"/>
        <v>Not Completed</v>
      </c>
      <c r="L121" s="3">
        <f t="shared" si="4"/>
        <v>0</v>
      </c>
    </row>
    <row r="122" spans="1:12" x14ac:dyDescent="0.5">
      <c r="A122" s="21" t="s">
        <v>382</v>
      </c>
      <c r="B122" s="5">
        <v>0</v>
      </c>
      <c r="C122" s="5">
        <v>0</v>
      </c>
      <c r="D122" s="5">
        <v>0</v>
      </c>
      <c r="E122" s="5">
        <v>0</v>
      </c>
      <c r="F122" s="5">
        <v>0</v>
      </c>
      <c r="G122" s="16"/>
      <c r="H122" s="17">
        <v>0</v>
      </c>
      <c r="I122" s="29"/>
      <c r="J122" s="44" t="str">
        <f t="shared" si="3"/>
        <v>Not Completed</v>
      </c>
      <c r="L122" s="3">
        <f t="shared" si="4"/>
        <v>0</v>
      </c>
    </row>
    <row r="123" spans="1:12" ht="15.6" customHeight="1" x14ac:dyDescent="0.5">
      <c r="A123" s="21" t="s">
        <v>140</v>
      </c>
      <c r="B123" s="5">
        <v>0</v>
      </c>
      <c r="C123" s="5">
        <v>0</v>
      </c>
      <c r="D123" s="5">
        <v>0</v>
      </c>
      <c r="E123" s="5">
        <v>0</v>
      </c>
      <c r="F123" s="5">
        <v>0</v>
      </c>
      <c r="G123" s="16"/>
      <c r="H123" s="17">
        <v>0</v>
      </c>
      <c r="I123" s="29"/>
      <c r="J123" s="44" t="str">
        <f t="shared" si="3"/>
        <v>Not Completed</v>
      </c>
      <c r="L123" s="3">
        <f t="shared" si="4"/>
        <v>0</v>
      </c>
    </row>
    <row r="124" spans="1:12" x14ac:dyDescent="0.5">
      <c r="A124" s="21" t="s">
        <v>141</v>
      </c>
      <c r="B124" s="5">
        <v>0</v>
      </c>
      <c r="C124" s="5">
        <v>0</v>
      </c>
      <c r="D124" s="5">
        <v>0</v>
      </c>
      <c r="E124" s="5">
        <v>0</v>
      </c>
      <c r="F124" s="5">
        <v>0</v>
      </c>
      <c r="G124" s="16"/>
      <c r="H124" s="17">
        <v>0</v>
      </c>
      <c r="I124" s="29"/>
      <c r="J124" s="44" t="str">
        <f t="shared" si="3"/>
        <v>Not Completed</v>
      </c>
      <c r="L124" s="3">
        <f t="shared" si="4"/>
        <v>0</v>
      </c>
    </row>
    <row r="125" spans="1:12" x14ac:dyDescent="0.5">
      <c r="A125" s="21" t="s">
        <v>142</v>
      </c>
      <c r="B125" s="5">
        <v>0</v>
      </c>
      <c r="C125" s="5">
        <v>0</v>
      </c>
      <c r="D125" s="5">
        <v>0</v>
      </c>
      <c r="E125" s="5">
        <v>0</v>
      </c>
      <c r="F125" s="5">
        <v>0</v>
      </c>
      <c r="G125" s="16"/>
      <c r="H125" s="17">
        <v>0</v>
      </c>
      <c r="I125" s="29"/>
      <c r="J125" s="44" t="str">
        <f t="shared" si="3"/>
        <v>Not Completed</v>
      </c>
      <c r="L125" s="3">
        <f t="shared" si="4"/>
        <v>0</v>
      </c>
    </row>
    <row r="126" spans="1:12" x14ac:dyDescent="0.5">
      <c r="A126" s="21" t="s">
        <v>143</v>
      </c>
      <c r="B126" s="5">
        <v>0</v>
      </c>
      <c r="C126" s="5">
        <v>0</v>
      </c>
      <c r="D126" s="5">
        <v>0</v>
      </c>
      <c r="E126" s="5">
        <v>0</v>
      </c>
      <c r="F126" s="5">
        <v>0</v>
      </c>
      <c r="G126" s="16"/>
      <c r="H126" s="17">
        <v>0</v>
      </c>
      <c r="I126" s="29"/>
      <c r="J126" s="44" t="str">
        <f t="shared" si="3"/>
        <v>Not Completed</v>
      </c>
      <c r="L126" s="3">
        <f t="shared" si="4"/>
        <v>0</v>
      </c>
    </row>
    <row r="127" spans="1:12" x14ac:dyDescent="0.5">
      <c r="A127" s="21" t="s">
        <v>144</v>
      </c>
      <c r="B127" s="5">
        <v>0</v>
      </c>
      <c r="C127" s="5">
        <v>0</v>
      </c>
      <c r="D127" s="5">
        <v>0</v>
      </c>
      <c r="E127" s="5">
        <v>0</v>
      </c>
      <c r="F127" s="5">
        <v>0</v>
      </c>
      <c r="G127" s="16"/>
      <c r="H127" s="17">
        <v>0</v>
      </c>
      <c r="I127" s="29"/>
      <c r="J127" s="44" t="str">
        <f t="shared" si="3"/>
        <v>Not Completed</v>
      </c>
      <c r="L127" s="3">
        <f t="shared" si="4"/>
        <v>0</v>
      </c>
    </row>
    <row r="128" spans="1:12" x14ac:dyDescent="0.5">
      <c r="A128" s="21" t="s">
        <v>145</v>
      </c>
      <c r="B128" s="5">
        <v>0</v>
      </c>
      <c r="C128" s="5">
        <v>0</v>
      </c>
      <c r="D128" s="5">
        <v>0</v>
      </c>
      <c r="E128" s="5">
        <v>0</v>
      </c>
      <c r="F128" s="5">
        <v>0</v>
      </c>
      <c r="G128" s="16"/>
      <c r="H128" s="17">
        <v>0</v>
      </c>
      <c r="I128" s="29"/>
      <c r="J128" s="44" t="str">
        <f t="shared" ref="J128:J135" si="5">IF(AND(L128=0,G128=0,H128&lt;&gt;1),"Not Completed",IF(AND(L128=0,G128&lt;&gt;0,H128&lt;&gt;1),"Completed",IF(AND(L128=0,G128=0,H128=1),"Completed",IF(AND(L128=0,G128&lt;&gt;0,H128=1),"ERROR-Enter Customization Hours OR Mark as Does Not Meet",IF(AND(L128=1,G128=0,H128&lt;&gt;1),"Completed",IF(AND(L128=1,G128&lt;&gt;0,H128&lt;&gt;1),"ERROR-Select Level OR Enter Customization Hours",IF(AND(L128=1,G128&lt;&gt;0),"ERROR-Select Level OR Enter Customization Hours",IF(AND(L128=1,G128=0,H128=1),"ERROR-Select Level OR Does Not Meet",IF(L128&gt;1,"ERROR-Only Enter in a Single Level Column","Ken")))))))))</f>
        <v>Not Completed</v>
      </c>
      <c r="L128" s="3">
        <f t="shared" si="4"/>
        <v>0</v>
      </c>
    </row>
    <row r="129" spans="1:14" x14ac:dyDescent="0.5">
      <c r="A129" s="21" t="s">
        <v>146</v>
      </c>
      <c r="B129" s="5">
        <v>0</v>
      </c>
      <c r="C129" s="5">
        <v>0</v>
      </c>
      <c r="D129" s="5">
        <v>0</v>
      </c>
      <c r="E129" s="5">
        <v>0</v>
      </c>
      <c r="F129" s="5">
        <v>0</v>
      </c>
      <c r="G129" s="16"/>
      <c r="H129" s="17">
        <v>0</v>
      </c>
      <c r="I129" s="29"/>
      <c r="J129" s="44" t="str">
        <f t="shared" si="5"/>
        <v>Not Completed</v>
      </c>
      <c r="L129" s="3">
        <f t="shared" si="4"/>
        <v>0</v>
      </c>
    </row>
    <row r="130" spans="1:14" x14ac:dyDescent="0.5">
      <c r="A130" s="21" t="s">
        <v>147</v>
      </c>
      <c r="B130" s="5">
        <v>0</v>
      </c>
      <c r="C130" s="5">
        <v>0</v>
      </c>
      <c r="D130" s="5">
        <v>0</v>
      </c>
      <c r="E130" s="5">
        <v>0</v>
      </c>
      <c r="F130" s="5">
        <v>0</v>
      </c>
      <c r="G130" s="16"/>
      <c r="H130" s="17">
        <v>0</v>
      </c>
      <c r="I130" s="29"/>
      <c r="J130" s="44" t="str">
        <f t="shared" si="5"/>
        <v>Not Completed</v>
      </c>
      <c r="L130" s="3">
        <f t="shared" si="4"/>
        <v>0</v>
      </c>
    </row>
    <row r="131" spans="1:14" x14ac:dyDescent="0.5">
      <c r="A131" s="21" t="s">
        <v>148</v>
      </c>
      <c r="B131" s="5">
        <v>0</v>
      </c>
      <c r="C131" s="5">
        <v>0</v>
      </c>
      <c r="D131" s="5">
        <v>0</v>
      </c>
      <c r="E131" s="5">
        <v>0</v>
      </c>
      <c r="F131" s="5">
        <v>0</v>
      </c>
      <c r="G131" s="16"/>
      <c r="H131" s="17">
        <v>0</v>
      </c>
      <c r="I131" s="29"/>
      <c r="J131" s="44" t="str">
        <f t="shared" si="5"/>
        <v>Not Completed</v>
      </c>
      <c r="L131" s="3">
        <f t="shared" si="4"/>
        <v>0</v>
      </c>
    </row>
    <row r="132" spans="1:14" x14ac:dyDescent="0.5">
      <c r="A132" s="21" t="s">
        <v>149</v>
      </c>
      <c r="B132" s="5">
        <v>0</v>
      </c>
      <c r="C132" s="5">
        <v>0</v>
      </c>
      <c r="D132" s="5">
        <v>0</v>
      </c>
      <c r="E132" s="5">
        <v>0</v>
      </c>
      <c r="F132" s="5">
        <v>0</v>
      </c>
      <c r="G132" s="16"/>
      <c r="H132" s="17">
        <v>0</v>
      </c>
      <c r="I132" s="29"/>
      <c r="J132" s="44" t="str">
        <f t="shared" si="5"/>
        <v>Not Completed</v>
      </c>
      <c r="L132" s="3">
        <f t="shared" si="4"/>
        <v>0</v>
      </c>
    </row>
    <row r="133" spans="1:14" x14ac:dyDescent="0.5">
      <c r="A133" s="21" t="s">
        <v>150</v>
      </c>
      <c r="B133" s="5">
        <v>0</v>
      </c>
      <c r="C133" s="5">
        <v>0</v>
      </c>
      <c r="D133" s="5">
        <v>0</v>
      </c>
      <c r="E133" s="5">
        <v>0</v>
      </c>
      <c r="F133" s="5">
        <v>0</v>
      </c>
      <c r="G133" s="16"/>
      <c r="H133" s="17">
        <v>0</v>
      </c>
      <c r="I133" s="29"/>
      <c r="J133" s="44" t="str">
        <f t="shared" si="5"/>
        <v>Not Completed</v>
      </c>
      <c r="L133" s="3">
        <f t="shared" si="4"/>
        <v>0</v>
      </c>
    </row>
    <row r="134" spans="1:14" x14ac:dyDescent="0.5">
      <c r="A134" s="21" t="s">
        <v>151</v>
      </c>
      <c r="B134" s="5">
        <v>0</v>
      </c>
      <c r="C134" s="5">
        <v>0</v>
      </c>
      <c r="D134" s="5">
        <v>0</v>
      </c>
      <c r="E134" s="5">
        <v>0</v>
      </c>
      <c r="F134" s="5">
        <v>0</v>
      </c>
      <c r="G134" s="16"/>
      <c r="H134" s="17">
        <v>0</v>
      </c>
      <c r="I134" s="29"/>
      <c r="J134" s="44" t="str">
        <f t="shared" si="5"/>
        <v>Not Completed</v>
      </c>
      <c r="L134" s="3">
        <f t="shared" si="4"/>
        <v>0</v>
      </c>
    </row>
    <row r="135" spans="1:14" ht="14.4" thickBot="1" x14ac:dyDescent="0.55000000000000004">
      <c r="A135" s="21" t="s">
        <v>152</v>
      </c>
      <c r="B135" s="5">
        <v>0</v>
      </c>
      <c r="C135" s="5">
        <v>0</v>
      </c>
      <c r="D135" s="5">
        <v>0</v>
      </c>
      <c r="E135" s="5">
        <v>0</v>
      </c>
      <c r="F135" s="5">
        <v>0</v>
      </c>
      <c r="G135" s="16"/>
      <c r="H135" s="17">
        <v>0</v>
      </c>
      <c r="I135" s="29"/>
      <c r="J135" s="44" t="str">
        <f t="shared" si="5"/>
        <v>Not Completed</v>
      </c>
      <c r="L135" s="3">
        <f t="shared" si="4"/>
        <v>0</v>
      </c>
    </row>
    <row r="136" spans="1:14" s="111" customFormat="1" ht="20.100000000000001" customHeight="1" thickTop="1" thickBot="1" x14ac:dyDescent="0.6">
      <c r="A136" s="102">
        <v>2.2999999999999998</v>
      </c>
      <c r="B136" s="103" t="s">
        <v>153</v>
      </c>
      <c r="C136" s="104"/>
      <c r="D136" s="104"/>
      <c r="E136" s="104"/>
      <c r="F136" s="104"/>
      <c r="G136" s="104"/>
      <c r="H136" s="104"/>
      <c r="I136" s="96"/>
      <c r="J136" s="100"/>
      <c r="L136" s="112"/>
      <c r="N136" s="112"/>
    </row>
    <row r="137" spans="1:14" x14ac:dyDescent="0.5">
      <c r="A137" s="21" t="s">
        <v>157</v>
      </c>
      <c r="B137" s="22">
        <v>0</v>
      </c>
      <c r="C137" s="22">
        <v>0</v>
      </c>
      <c r="D137" s="22">
        <v>0</v>
      </c>
      <c r="E137" s="22">
        <v>0</v>
      </c>
      <c r="F137" s="22">
        <v>0</v>
      </c>
      <c r="G137" s="23"/>
      <c r="H137" s="24">
        <v>0</v>
      </c>
      <c r="I137" s="31"/>
      <c r="J137" s="44" t="str">
        <f t="shared" ref="J137:J155" si="6">IF(AND(L137=0,G137=0,H137&lt;&gt;1),"Not Completed",IF(AND(L137=0,G137&lt;&gt;0,H137&lt;&gt;1),"Completed",IF(AND(L137=0,G137=0,H137=1),"Completed",IF(AND(L137=0,G137&lt;&gt;0,H137=1),"ERROR-Enter Customization Hours OR Mark as Does Not Meet",IF(AND(L137=1,G137=0,H137&lt;&gt;1),"Completed",IF(AND(L137=1,G137&lt;&gt;0,H137&lt;&gt;1),"ERROR-Select Level OR Enter Customization Hours",IF(AND(L137=1,G137&lt;&gt;0),"ERROR-Select Level OR Enter Customization Hours",IF(AND(L137=1,G137=0,H137=1),"ERROR-Select Level OR Does Not Meet",IF(L137&gt;1,"ERROR-Only Enter in a Single Level Column","Ken")))))))))</f>
        <v>Not Completed</v>
      </c>
      <c r="L137" s="3">
        <f t="shared" ref="L137:L155" si="7">SUM(B137:F137)</f>
        <v>0</v>
      </c>
    </row>
    <row r="138" spans="1:14" x14ac:dyDescent="0.5">
      <c r="A138" s="21" t="s">
        <v>158</v>
      </c>
      <c r="B138" s="5">
        <v>0</v>
      </c>
      <c r="C138" s="5">
        <v>0</v>
      </c>
      <c r="D138" s="5">
        <v>0</v>
      </c>
      <c r="E138" s="5">
        <v>0</v>
      </c>
      <c r="F138" s="5">
        <v>0</v>
      </c>
      <c r="G138" s="16"/>
      <c r="H138" s="17">
        <v>0</v>
      </c>
      <c r="I138" s="29"/>
      <c r="J138" s="44" t="str">
        <f t="shared" si="6"/>
        <v>Not Completed</v>
      </c>
      <c r="L138" s="3">
        <f t="shared" si="7"/>
        <v>0</v>
      </c>
    </row>
    <row r="139" spans="1:14" x14ac:dyDescent="0.5">
      <c r="A139" s="21" t="s">
        <v>159</v>
      </c>
      <c r="B139" s="5">
        <v>0</v>
      </c>
      <c r="C139" s="5">
        <v>0</v>
      </c>
      <c r="D139" s="5">
        <v>0</v>
      </c>
      <c r="E139" s="5">
        <v>0</v>
      </c>
      <c r="F139" s="5">
        <v>0</v>
      </c>
      <c r="G139" s="16"/>
      <c r="H139" s="17">
        <v>0</v>
      </c>
      <c r="I139" s="29"/>
      <c r="J139" s="44" t="str">
        <f t="shared" si="6"/>
        <v>Not Completed</v>
      </c>
      <c r="L139" s="3">
        <f t="shared" si="7"/>
        <v>0</v>
      </c>
    </row>
    <row r="140" spans="1:14" x14ac:dyDescent="0.5">
      <c r="A140" s="21" t="s">
        <v>160</v>
      </c>
      <c r="B140" s="5">
        <v>0</v>
      </c>
      <c r="C140" s="5">
        <v>0</v>
      </c>
      <c r="D140" s="5">
        <v>0</v>
      </c>
      <c r="E140" s="5">
        <v>0</v>
      </c>
      <c r="F140" s="5">
        <v>0</v>
      </c>
      <c r="G140" s="16"/>
      <c r="H140" s="17">
        <v>0</v>
      </c>
      <c r="I140" s="29"/>
      <c r="J140" s="44" t="str">
        <f t="shared" si="6"/>
        <v>Not Completed</v>
      </c>
      <c r="L140" s="3">
        <f t="shared" si="7"/>
        <v>0</v>
      </c>
    </row>
    <row r="141" spans="1:14" x14ac:dyDescent="0.5">
      <c r="A141" s="21" t="s">
        <v>161</v>
      </c>
      <c r="B141" s="5">
        <v>0</v>
      </c>
      <c r="C141" s="5">
        <v>0</v>
      </c>
      <c r="D141" s="5">
        <v>0</v>
      </c>
      <c r="E141" s="5">
        <v>0</v>
      </c>
      <c r="F141" s="5">
        <v>0</v>
      </c>
      <c r="G141" s="16"/>
      <c r="H141" s="17">
        <v>0</v>
      </c>
      <c r="I141" s="29"/>
      <c r="J141" s="44" t="str">
        <f t="shared" si="6"/>
        <v>Not Completed</v>
      </c>
      <c r="L141" s="3">
        <f t="shared" si="7"/>
        <v>0</v>
      </c>
    </row>
    <row r="142" spans="1:14" x14ac:dyDescent="0.5">
      <c r="A142" s="21" t="s">
        <v>162</v>
      </c>
      <c r="B142" s="5">
        <v>0</v>
      </c>
      <c r="C142" s="5">
        <v>0</v>
      </c>
      <c r="D142" s="5">
        <v>0</v>
      </c>
      <c r="E142" s="5">
        <v>0</v>
      </c>
      <c r="F142" s="5">
        <v>0</v>
      </c>
      <c r="G142" s="16"/>
      <c r="H142" s="17">
        <v>0</v>
      </c>
      <c r="I142" s="29"/>
      <c r="J142" s="44" t="str">
        <f t="shared" si="6"/>
        <v>Not Completed</v>
      </c>
      <c r="L142" s="3">
        <f t="shared" si="7"/>
        <v>0</v>
      </c>
    </row>
    <row r="143" spans="1:14" x14ac:dyDescent="0.5">
      <c r="A143" s="21" t="s">
        <v>163</v>
      </c>
      <c r="B143" s="5">
        <v>0</v>
      </c>
      <c r="C143" s="5">
        <v>0</v>
      </c>
      <c r="D143" s="5">
        <v>0</v>
      </c>
      <c r="E143" s="5">
        <v>0</v>
      </c>
      <c r="F143" s="5">
        <v>0</v>
      </c>
      <c r="G143" s="16"/>
      <c r="H143" s="17">
        <v>0</v>
      </c>
      <c r="I143" s="29"/>
      <c r="J143" s="44" t="str">
        <f t="shared" si="6"/>
        <v>Not Completed</v>
      </c>
      <c r="L143" s="3">
        <f t="shared" si="7"/>
        <v>0</v>
      </c>
    </row>
    <row r="144" spans="1:14" x14ac:dyDescent="0.5">
      <c r="A144" s="21" t="s">
        <v>164</v>
      </c>
      <c r="B144" s="5">
        <v>0</v>
      </c>
      <c r="C144" s="5">
        <v>0</v>
      </c>
      <c r="D144" s="5">
        <v>0</v>
      </c>
      <c r="E144" s="5">
        <v>0</v>
      </c>
      <c r="F144" s="5">
        <v>0</v>
      </c>
      <c r="G144" s="16"/>
      <c r="H144" s="17">
        <v>0</v>
      </c>
      <c r="I144" s="29"/>
      <c r="J144" s="44" t="str">
        <f t="shared" si="6"/>
        <v>Not Completed</v>
      </c>
      <c r="L144" s="3">
        <f t="shared" si="7"/>
        <v>0</v>
      </c>
    </row>
    <row r="145" spans="1:14" x14ac:dyDescent="0.5">
      <c r="A145" s="21" t="s">
        <v>165</v>
      </c>
      <c r="B145" s="5">
        <v>0</v>
      </c>
      <c r="C145" s="5">
        <v>0</v>
      </c>
      <c r="D145" s="5">
        <v>0</v>
      </c>
      <c r="E145" s="5">
        <v>0</v>
      </c>
      <c r="F145" s="5">
        <v>0</v>
      </c>
      <c r="G145" s="16"/>
      <c r="H145" s="17">
        <v>0</v>
      </c>
      <c r="I145" s="29"/>
      <c r="J145" s="44" t="str">
        <f t="shared" si="6"/>
        <v>Not Completed</v>
      </c>
      <c r="L145" s="3">
        <f t="shared" si="7"/>
        <v>0</v>
      </c>
    </row>
    <row r="146" spans="1:14" x14ac:dyDescent="0.5">
      <c r="A146" s="21" t="s">
        <v>166</v>
      </c>
      <c r="B146" s="5">
        <v>0</v>
      </c>
      <c r="C146" s="5">
        <v>0</v>
      </c>
      <c r="D146" s="5">
        <v>0</v>
      </c>
      <c r="E146" s="5">
        <v>0</v>
      </c>
      <c r="F146" s="5">
        <v>0</v>
      </c>
      <c r="G146" s="16"/>
      <c r="H146" s="17">
        <v>0</v>
      </c>
      <c r="I146" s="29"/>
      <c r="J146" s="44" t="str">
        <f t="shared" si="6"/>
        <v>Not Completed</v>
      </c>
      <c r="L146" s="3">
        <f t="shared" si="7"/>
        <v>0</v>
      </c>
    </row>
    <row r="147" spans="1:14" x14ac:dyDescent="0.5">
      <c r="A147" s="21" t="s">
        <v>167</v>
      </c>
      <c r="B147" s="5">
        <v>0</v>
      </c>
      <c r="C147" s="5">
        <v>0</v>
      </c>
      <c r="D147" s="5">
        <v>0</v>
      </c>
      <c r="E147" s="5">
        <v>0</v>
      </c>
      <c r="F147" s="5">
        <v>0</v>
      </c>
      <c r="G147" s="16"/>
      <c r="H147" s="17">
        <v>0</v>
      </c>
      <c r="I147" s="29"/>
      <c r="J147" s="44" t="str">
        <f t="shared" si="6"/>
        <v>Not Completed</v>
      </c>
      <c r="L147" s="3">
        <f t="shared" si="7"/>
        <v>0</v>
      </c>
    </row>
    <row r="148" spans="1:14" x14ac:dyDescent="0.5">
      <c r="A148" s="21" t="s">
        <v>168</v>
      </c>
      <c r="B148" s="5">
        <v>0</v>
      </c>
      <c r="C148" s="5">
        <v>0</v>
      </c>
      <c r="D148" s="5">
        <v>0</v>
      </c>
      <c r="E148" s="5">
        <v>0</v>
      </c>
      <c r="F148" s="5">
        <v>0</v>
      </c>
      <c r="G148" s="16"/>
      <c r="H148" s="17">
        <v>0</v>
      </c>
      <c r="I148" s="29"/>
      <c r="J148" s="44" t="str">
        <f t="shared" si="6"/>
        <v>Not Completed</v>
      </c>
      <c r="L148" s="3">
        <f t="shared" si="7"/>
        <v>0</v>
      </c>
    </row>
    <row r="149" spans="1:14" x14ac:dyDescent="0.5">
      <c r="A149" s="21" t="s">
        <v>169</v>
      </c>
      <c r="B149" s="5">
        <v>0</v>
      </c>
      <c r="C149" s="5">
        <v>0</v>
      </c>
      <c r="D149" s="5">
        <v>0</v>
      </c>
      <c r="E149" s="5">
        <v>0</v>
      </c>
      <c r="F149" s="5">
        <v>0</v>
      </c>
      <c r="G149" s="16"/>
      <c r="H149" s="17">
        <v>0</v>
      </c>
      <c r="I149" s="29"/>
      <c r="J149" s="44" t="str">
        <f t="shared" si="6"/>
        <v>Not Completed</v>
      </c>
      <c r="L149" s="3">
        <f t="shared" si="7"/>
        <v>0</v>
      </c>
    </row>
    <row r="150" spans="1:14" x14ac:dyDescent="0.5">
      <c r="A150" s="21" t="s">
        <v>170</v>
      </c>
      <c r="B150" s="5">
        <v>0</v>
      </c>
      <c r="C150" s="5">
        <v>0</v>
      </c>
      <c r="D150" s="5">
        <v>0</v>
      </c>
      <c r="E150" s="5">
        <v>0</v>
      </c>
      <c r="F150" s="5">
        <v>0</v>
      </c>
      <c r="G150" s="16"/>
      <c r="H150" s="17">
        <v>0</v>
      </c>
      <c r="I150" s="29"/>
      <c r="J150" s="44" t="str">
        <f t="shared" si="6"/>
        <v>Not Completed</v>
      </c>
      <c r="L150" s="3">
        <f t="shared" si="7"/>
        <v>0</v>
      </c>
    </row>
    <row r="151" spans="1:14" x14ac:dyDescent="0.5">
      <c r="A151" s="21" t="s">
        <v>171</v>
      </c>
      <c r="B151" s="5">
        <v>0</v>
      </c>
      <c r="C151" s="5">
        <v>0</v>
      </c>
      <c r="D151" s="5">
        <v>0</v>
      </c>
      <c r="E151" s="5">
        <v>0</v>
      </c>
      <c r="F151" s="5">
        <v>0</v>
      </c>
      <c r="G151" s="16"/>
      <c r="H151" s="17">
        <v>0</v>
      </c>
      <c r="I151" s="29"/>
      <c r="J151" s="44" t="str">
        <f t="shared" si="6"/>
        <v>Not Completed</v>
      </c>
      <c r="L151" s="3">
        <f t="shared" si="7"/>
        <v>0</v>
      </c>
    </row>
    <row r="152" spans="1:14" x14ac:dyDescent="0.5">
      <c r="A152" s="21" t="s">
        <v>172</v>
      </c>
      <c r="B152" s="5">
        <v>0</v>
      </c>
      <c r="C152" s="5">
        <v>0</v>
      </c>
      <c r="D152" s="5">
        <v>0</v>
      </c>
      <c r="E152" s="5">
        <v>0</v>
      </c>
      <c r="F152" s="5">
        <v>0</v>
      </c>
      <c r="G152" s="16"/>
      <c r="H152" s="17">
        <v>0</v>
      </c>
      <c r="I152" s="29"/>
      <c r="J152" s="44" t="str">
        <f t="shared" si="6"/>
        <v>Not Completed</v>
      </c>
      <c r="L152" s="3">
        <f t="shared" si="7"/>
        <v>0</v>
      </c>
    </row>
    <row r="153" spans="1:14" x14ac:dyDescent="0.5">
      <c r="A153" s="21" t="s">
        <v>173</v>
      </c>
      <c r="B153" s="5">
        <v>0</v>
      </c>
      <c r="C153" s="5">
        <v>0</v>
      </c>
      <c r="D153" s="5">
        <v>0</v>
      </c>
      <c r="E153" s="5">
        <v>0</v>
      </c>
      <c r="F153" s="5">
        <v>0</v>
      </c>
      <c r="G153" s="16"/>
      <c r="H153" s="17">
        <v>0</v>
      </c>
      <c r="I153" s="29"/>
      <c r="J153" s="44" t="str">
        <f t="shared" si="6"/>
        <v>Not Completed</v>
      </c>
      <c r="L153" s="3">
        <f t="shared" si="7"/>
        <v>0</v>
      </c>
    </row>
    <row r="154" spans="1:14" x14ac:dyDescent="0.5">
      <c r="A154" s="21" t="s">
        <v>174</v>
      </c>
      <c r="B154" s="5">
        <v>0</v>
      </c>
      <c r="C154" s="5">
        <v>0</v>
      </c>
      <c r="D154" s="5">
        <v>0</v>
      </c>
      <c r="E154" s="5">
        <v>0</v>
      </c>
      <c r="F154" s="5">
        <v>0</v>
      </c>
      <c r="G154" s="16"/>
      <c r="H154" s="17">
        <v>0</v>
      </c>
      <c r="I154" s="29"/>
      <c r="J154" s="44" t="str">
        <f t="shared" si="6"/>
        <v>Not Completed</v>
      </c>
      <c r="L154" s="3">
        <f t="shared" si="7"/>
        <v>0</v>
      </c>
    </row>
    <row r="155" spans="1:14" ht="14.4" thickBot="1" x14ac:dyDescent="0.55000000000000004">
      <c r="A155" s="21" t="s">
        <v>175</v>
      </c>
      <c r="B155" s="5">
        <v>0</v>
      </c>
      <c r="C155" s="5">
        <v>0</v>
      </c>
      <c r="D155" s="5">
        <v>0</v>
      </c>
      <c r="E155" s="5">
        <v>0</v>
      </c>
      <c r="F155" s="5">
        <v>0</v>
      </c>
      <c r="G155" s="16"/>
      <c r="H155" s="17">
        <v>0</v>
      </c>
      <c r="I155" s="29"/>
      <c r="J155" s="44" t="str">
        <f t="shared" si="6"/>
        <v>Not Completed</v>
      </c>
      <c r="L155" s="3">
        <f t="shared" si="7"/>
        <v>0</v>
      </c>
    </row>
    <row r="156" spans="1:14" s="111" customFormat="1" ht="20.100000000000001" customHeight="1" thickTop="1" thickBot="1" x14ac:dyDescent="0.65">
      <c r="A156" s="102">
        <v>2.4</v>
      </c>
      <c r="B156" s="103" t="s">
        <v>176</v>
      </c>
      <c r="C156" s="103"/>
      <c r="D156" s="104"/>
      <c r="E156" s="104"/>
      <c r="F156" s="104"/>
      <c r="G156" s="104"/>
      <c r="H156" s="104"/>
      <c r="I156" s="96"/>
      <c r="J156" s="100"/>
      <c r="L156" s="109"/>
      <c r="N156" s="112"/>
    </row>
    <row r="157" spans="1:14" x14ac:dyDescent="0.5">
      <c r="A157" s="21" t="s">
        <v>177</v>
      </c>
      <c r="B157" s="73">
        <v>0</v>
      </c>
      <c r="C157" s="73">
        <v>0</v>
      </c>
      <c r="D157" s="73">
        <v>0</v>
      </c>
      <c r="E157" s="73">
        <v>0</v>
      </c>
      <c r="F157" s="73">
        <v>0</v>
      </c>
      <c r="G157" s="74"/>
      <c r="H157" s="75">
        <v>0</v>
      </c>
      <c r="I157" s="68"/>
      <c r="J157" s="44" t="str">
        <f t="shared" ref="J157:J177" si="8">IF(AND(L157=0,G157=0,H157&lt;&gt;1),"Not Completed",IF(AND(L157=0,G157&lt;&gt;0,H157&lt;&gt;1),"Completed",IF(AND(L157=0,G157=0,H157=1),"Completed",IF(AND(L157=0,G157&lt;&gt;0,H157=1),"ERROR-Enter Customization Hours OR Mark as Does Not Meet",IF(AND(L157=1,G157=0,H157&lt;&gt;1),"Completed",IF(AND(L157=1,G157&lt;&gt;0,H157&lt;&gt;1),"ERROR-Select Level OR Enter Customization Hours",IF(AND(L157=1,G157&lt;&gt;0),"ERROR-Select Level OR Enter Customization Hours",IF(AND(L157=1,G157=0,H157=1),"ERROR-Select Level OR Does Not Meet",IF(L157&gt;1,"ERROR-Only Enter in a Single Level Column","Ken")))))))))</f>
        <v>Not Completed</v>
      </c>
      <c r="L157" s="3">
        <f>SUM(B157:F157)</f>
        <v>0</v>
      </c>
    </row>
    <row r="158" spans="1:14" x14ac:dyDescent="0.5">
      <c r="A158" s="21" t="s">
        <v>178</v>
      </c>
      <c r="B158" s="5">
        <v>0</v>
      </c>
      <c r="C158" s="5">
        <v>0</v>
      </c>
      <c r="D158" s="5">
        <v>0</v>
      </c>
      <c r="E158" s="5">
        <v>0</v>
      </c>
      <c r="F158" s="5">
        <v>0</v>
      </c>
      <c r="G158" s="16"/>
      <c r="H158" s="17">
        <v>0</v>
      </c>
      <c r="I158" s="66"/>
      <c r="J158" s="44" t="str">
        <f t="shared" si="8"/>
        <v>Not Completed</v>
      </c>
      <c r="L158" s="3">
        <f t="shared" ref="L158:L177" si="9">SUM(B158:F158)</f>
        <v>0</v>
      </c>
    </row>
    <row r="159" spans="1:14" x14ac:dyDescent="0.5">
      <c r="A159" s="21" t="s">
        <v>179</v>
      </c>
      <c r="B159" s="5">
        <v>0</v>
      </c>
      <c r="C159" s="5">
        <v>0</v>
      </c>
      <c r="D159" s="5">
        <v>0</v>
      </c>
      <c r="E159" s="5">
        <v>0</v>
      </c>
      <c r="F159" s="5">
        <v>0</v>
      </c>
      <c r="G159" s="16"/>
      <c r="H159" s="17">
        <v>0</v>
      </c>
      <c r="I159" s="66"/>
      <c r="J159" s="44" t="str">
        <f t="shared" si="8"/>
        <v>Not Completed</v>
      </c>
      <c r="L159" s="3">
        <f t="shared" si="9"/>
        <v>0</v>
      </c>
    </row>
    <row r="160" spans="1:14" x14ac:dyDescent="0.5">
      <c r="A160" s="21" t="s">
        <v>180</v>
      </c>
      <c r="B160" s="5">
        <v>0</v>
      </c>
      <c r="C160" s="5">
        <v>0</v>
      </c>
      <c r="D160" s="5">
        <v>0</v>
      </c>
      <c r="E160" s="5">
        <v>0</v>
      </c>
      <c r="F160" s="5">
        <v>0</v>
      </c>
      <c r="G160" s="16"/>
      <c r="H160" s="17">
        <v>0</v>
      </c>
      <c r="I160" s="66"/>
      <c r="J160" s="44" t="str">
        <f t="shared" si="8"/>
        <v>Not Completed</v>
      </c>
      <c r="L160" s="3">
        <f t="shared" si="9"/>
        <v>0</v>
      </c>
    </row>
    <row r="161" spans="1:12" x14ac:dyDescent="0.5">
      <c r="A161" s="21" t="s">
        <v>181</v>
      </c>
      <c r="B161" s="5">
        <v>0</v>
      </c>
      <c r="C161" s="5">
        <v>0</v>
      </c>
      <c r="D161" s="5">
        <v>0</v>
      </c>
      <c r="E161" s="5">
        <v>0</v>
      </c>
      <c r="F161" s="5">
        <v>0</v>
      </c>
      <c r="G161" s="16"/>
      <c r="H161" s="17">
        <v>0</v>
      </c>
      <c r="I161" s="66"/>
      <c r="J161" s="44" t="str">
        <f t="shared" si="8"/>
        <v>Not Completed</v>
      </c>
      <c r="L161" s="3">
        <f t="shared" si="9"/>
        <v>0</v>
      </c>
    </row>
    <row r="162" spans="1:12" x14ac:dyDescent="0.5">
      <c r="A162" s="21" t="s">
        <v>182</v>
      </c>
      <c r="B162" s="5">
        <v>0</v>
      </c>
      <c r="C162" s="5">
        <v>0</v>
      </c>
      <c r="D162" s="5">
        <v>0</v>
      </c>
      <c r="E162" s="5">
        <v>0</v>
      </c>
      <c r="F162" s="5">
        <v>0</v>
      </c>
      <c r="G162" s="16"/>
      <c r="H162" s="17">
        <v>0</v>
      </c>
      <c r="I162" s="66"/>
      <c r="J162" s="44" t="str">
        <f t="shared" si="8"/>
        <v>Not Completed</v>
      </c>
      <c r="L162" s="3">
        <f t="shared" si="9"/>
        <v>0</v>
      </c>
    </row>
    <row r="163" spans="1:12" x14ac:dyDescent="0.5">
      <c r="A163" s="21" t="s">
        <v>183</v>
      </c>
      <c r="B163" s="5">
        <v>0</v>
      </c>
      <c r="C163" s="5">
        <v>0</v>
      </c>
      <c r="D163" s="5">
        <v>0</v>
      </c>
      <c r="E163" s="5">
        <v>0</v>
      </c>
      <c r="F163" s="5">
        <v>0</v>
      </c>
      <c r="G163" s="16"/>
      <c r="H163" s="17">
        <v>0</v>
      </c>
      <c r="I163" s="66"/>
      <c r="J163" s="44" t="str">
        <f t="shared" si="8"/>
        <v>Not Completed</v>
      </c>
      <c r="L163" s="3">
        <f t="shared" si="9"/>
        <v>0</v>
      </c>
    </row>
    <row r="164" spans="1:12" x14ac:dyDescent="0.5">
      <c r="A164" s="21" t="s">
        <v>184</v>
      </c>
      <c r="B164" s="5">
        <v>0</v>
      </c>
      <c r="C164" s="5">
        <v>0</v>
      </c>
      <c r="D164" s="5">
        <v>0</v>
      </c>
      <c r="E164" s="5">
        <v>0</v>
      </c>
      <c r="F164" s="5">
        <v>0</v>
      </c>
      <c r="G164" s="16"/>
      <c r="H164" s="17">
        <v>0</v>
      </c>
      <c r="I164" s="66"/>
      <c r="J164" s="44" t="str">
        <f t="shared" si="8"/>
        <v>Not Completed</v>
      </c>
      <c r="L164" s="3">
        <f t="shared" si="9"/>
        <v>0</v>
      </c>
    </row>
    <row r="165" spans="1:12" x14ac:dyDescent="0.5">
      <c r="A165" s="21" t="s">
        <v>185</v>
      </c>
      <c r="B165" s="5">
        <v>0</v>
      </c>
      <c r="C165" s="5">
        <v>0</v>
      </c>
      <c r="D165" s="5">
        <v>0</v>
      </c>
      <c r="E165" s="5">
        <v>0</v>
      </c>
      <c r="F165" s="5">
        <v>0</v>
      </c>
      <c r="G165" s="16"/>
      <c r="H165" s="17">
        <v>0</v>
      </c>
      <c r="I165" s="66"/>
      <c r="J165" s="44" t="str">
        <f t="shared" si="8"/>
        <v>Not Completed</v>
      </c>
      <c r="L165" s="3">
        <f t="shared" si="9"/>
        <v>0</v>
      </c>
    </row>
    <row r="166" spans="1:12" x14ac:dyDescent="0.5">
      <c r="A166" s="21" t="s">
        <v>186</v>
      </c>
      <c r="B166" s="5">
        <v>0</v>
      </c>
      <c r="C166" s="5">
        <v>0</v>
      </c>
      <c r="D166" s="5">
        <v>0</v>
      </c>
      <c r="E166" s="5">
        <v>0</v>
      </c>
      <c r="F166" s="5">
        <v>0</v>
      </c>
      <c r="G166" s="16"/>
      <c r="H166" s="17">
        <v>0</v>
      </c>
      <c r="I166" s="66"/>
      <c r="J166" s="44" t="str">
        <f t="shared" si="8"/>
        <v>Not Completed</v>
      </c>
      <c r="L166" s="3">
        <f t="shared" si="9"/>
        <v>0</v>
      </c>
    </row>
    <row r="167" spans="1:12" x14ac:dyDescent="0.5">
      <c r="A167" s="21" t="s">
        <v>187</v>
      </c>
      <c r="B167" s="5">
        <v>0</v>
      </c>
      <c r="C167" s="5">
        <v>0</v>
      </c>
      <c r="D167" s="5">
        <v>0</v>
      </c>
      <c r="E167" s="5">
        <v>0</v>
      </c>
      <c r="F167" s="5">
        <v>0</v>
      </c>
      <c r="G167" s="16"/>
      <c r="H167" s="17">
        <v>0</v>
      </c>
      <c r="I167" s="66"/>
      <c r="J167" s="44" t="str">
        <f t="shared" si="8"/>
        <v>Not Completed</v>
      </c>
      <c r="L167" s="3">
        <f t="shared" si="9"/>
        <v>0</v>
      </c>
    </row>
    <row r="168" spans="1:12" x14ac:dyDescent="0.5">
      <c r="A168" s="21" t="s">
        <v>188</v>
      </c>
      <c r="B168" s="5">
        <v>0</v>
      </c>
      <c r="C168" s="5">
        <v>0</v>
      </c>
      <c r="D168" s="5">
        <v>0</v>
      </c>
      <c r="E168" s="5">
        <v>0</v>
      </c>
      <c r="F168" s="5">
        <v>0</v>
      </c>
      <c r="G168" s="16"/>
      <c r="H168" s="17">
        <v>0</v>
      </c>
      <c r="I168" s="66"/>
      <c r="J168" s="44" t="str">
        <f t="shared" si="8"/>
        <v>Not Completed</v>
      </c>
      <c r="L168" s="3">
        <f t="shared" si="9"/>
        <v>0</v>
      </c>
    </row>
    <row r="169" spans="1:12" x14ac:dyDescent="0.5">
      <c r="A169" s="21" t="s">
        <v>189</v>
      </c>
      <c r="B169" s="5">
        <v>0</v>
      </c>
      <c r="C169" s="5">
        <v>0</v>
      </c>
      <c r="D169" s="5">
        <v>0</v>
      </c>
      <c r="E169" s="5">
        <v>0</v>
      </c>
      <c r="F169" s="5">
        <v>0</v>
      </c>
      <c r="G169" s="16"/>
      <c r="H169" s="17">
        <v>0</v>
      </c>
      <c r="I169" s="66"/>
      <c r="J169" s="44" t="str">
        <f t="shared" si="8"/>
        <v>Not Completed</v>
      </c>
      <c r="L169" s="3">
        <f t="shared" si="9"/>
        <v>0</v>
      </c>
    </row>
    <row r="170" spans="1:12" x14ac:dyDescent="0.5">
      <c r="A170" s="21" t="s">
        <v>190</v>
      </c>
      <c r="B170" s="5">
        <v>0</v>
      </c>
      <c r="C170" s="5">
        <v>0</v>
      </c>
      <c r="D170" s="5">
        <v>0</v>
      </c>
      <c r="E170" s="5">
        <v>0</v>
      </c>
      <c r="F170" s="5">
        <v>0</v>
      </c>
      <c r="G170" s="16"/>
      <c r="H170" s="17">
        <v>0</v>
      </c>
      <c r="I170" s="66"/>
      <c r="J170" s="44" t="str">
        <f t="shared" si="8"/>
        <v>Not Completed</v>
      </c>
      <c r="L170" s="3">
        <f t="shared" si="9"/>
        <v>0</v>
      </c>
    </row>
    <row r="171" spans="1:12" x14ac:dyDescent="0.5">
      <c r="A171" s="21" t="s">
        <v>191</v>
      </c>
      <c r="B171" s="5">
        <v>0</v>
      </c>
      <c r="C171" s="5">
        <v>0</v>
      </c>
      <c r="D171" s="5">
        <v>0</v>
      </c>
      <c r="E171" s="5">
        <v>0</v>
      </c>
      <c r="F171" s="5">
        <v>0</v>
      </c>
      <c r="G171" s="16"/>
      <c r="H171" s="17">
        <v>0</v>
      </c>
      <c r="I171" s="66"/>
      <c r="J171" s="44" t="str">
        <f t="shared" si="8"/>
        <v>Not Completed</v>
      </c>
      <c r="L171" s="3">
        <f t="shared" si="9"/>
        <v>0</v>
      </c>
    </row>
    <row r="172" spans="1:12" x14ac:dyDescent="0.5">
      <c r="A172" s="21" t="s">
        <v>192</v>
      </c>
      <c r="B172" s="5">
        <v>0</v>
      </c>
      <c r="C172" s="5">
        <v>0</v>
      </c>
      <c r="D172" s="5">
        <v>0</v>
      </c>
      <c r="E172" s="5">
        <v>0</v>
      </c>
      <c r="F172" s="5">
        <v>0</v>
      </c>
      <c r="G172" s="16"/>
      <c r="H172" s="17">
        <v>0</v>
      </c>
      <c r="I172" s="66"/>
      <c r="J172" s="44" t="str">
        <f t="shared" si="8"/>
        <v>Not Completed</v>
      </c>
      <c r="L172" s="3">
        <f t="shared" si="9"/>
        <v>0</v>
      </c>
    </row>
    <row r="173" spans="1:12" x14ac:dyDescent="0.5">
      <c r="A173" s="21" t="s">
        <v>193</v>
      </c>
      <c r="B173" s="5">
        <v>0</v>
      </c>
      <c r="C173" s="5">
        <v>0</v>
      </c>
      <c r="D173" s="5">
        <v>0</v>
      </c>
      <c r="E173" s="5">
        <v>0</v>
      </c>
      <c r="F173" s="5">
        <v>0</v>
      </c>
      <c r="G173" s="16"/>
      <c r="H173" s="17">
        <v>0</v>
      </c>
      <c r="I173" s="66"/>
      <c r="J173" s="44" t="str">
        <f t="shared" si="8"/>
        <v>Not Completed</v>
      </c>
      <c r="L173" s="3">
        <f t="shared" si="9"/>
        <v>0</v>
      </c>
    </row>
    <row r="174" spans="1:12" x14ac:dyDescent="0.5">
      <c r="A174" s="21" t="s">
        <v>194</v>
      </c>
      <c r="B174" s="5">
        <v>0</v>
      </c>
      <c r="C174" s="5">
        <v>0</v>
      </c>
      <c r="D174" s="5">
        <v>0</v>
      </c>
      <c r="E174" s="5">
        <v>0</v>
      </c>
      <c r="F174" s="5">
        <v>0</v>
      </c>
      <c r="G174" s="16"/>
      <c r="H174" s="17">
        <v>0</v>
      </c>
      <c r="I174" s="66"/>
      <c r="J174" s="44" t="str">
        <f t="shared" si="8"/>
        <v>Not Completed</v>
      </c>
      <c r="L174" s="3">
        <f t="shared" si="9"/>
        <v>0</v>
      </c>
    </row>
    <row r="175" spans="1:12" x14ac:dyDescent="0.5">
      <c r="A175" s="21" t="s">
        <v>195</v>
      </c>
      <c r="B175" s="5">
        <v>0</v>
      </c>
      <c r="C175" s="5">
        <v>0</v>
      </c>
      <c r="D175" s="5">
        <v>0</v>
      </c>
      <c r="E175" s="5">
        <v>0</v>
      </c>
      <c r="F175" s="5">
        <v>0</v>
      </c>
      <c r="G175" s="16"/>
      <c r="H175" s="17">
        <v>0</v>
      </c>
      <c r="I175" s="66"/>
      <c r="J175" s="44" t="str">
        <f t="shared" si="8"/>
        <v>Not Completed</v>
      </c>
      <c r="L175" s="3">
        <f t="shared" si="9"/>
        <v>0</v>
      </c>
    </row>
    <row r="176" spans="1:12" x14ac:dyDescent="0.5">
      <c r="A176" s="21" t="s">
        <v>196</v>
      </c>
      <c r="B176" s="5">
        <v>0</v>
      </c>
      <c r="C176" s="5">
        <v>0</v>
      </c>
      <c r="D176" s="5">
        <v>0</v>
      </c>
      <c r="E176" s="5">
        <v>0</v>
      </c>
      <c r="F176" s="5">
        <v>0</v>
      </c>
      <c r="G176" s="16"/>
      <c r="H176" s="17">
        <v>0</v>
      </c>
      <c r="I176" s="66"/>
      <c r="J176" s="44" t="str">
        <f t="shared" si="8"/>
        <v>Not Completed</v>
      </c>
      <c r="L176" s="3">
        <f t="shared" si="9"/>
        <v>0</v>
      </c>
    </row>
    <row r="177" spans="1:14" ht="14.4" thickBot="1" x14ac:dyDescent="0.55000000000000004">
      <c r="A177" s="21" t="s">
        <v>197</v>
      </c>
      <c r="B177" s="5">
        <v>0</v>
      </c>
      <c r="C177" s="5">
        <v>0</v>
      </c>
      <c r="D177" s="5">
        <v>0</v>
      </c>
      <c r="E177" s="5">
        <v>0</v>
      </c>
      <c r="F177" s="5">
        <v>0</v>
      </c>
      <c r="G177" s="16"/>
      <c r="H177" s="17">
        <v>0</v>
      </c>
      <c r="I177" s="66"/>
      <c r="J177" s="44" t="str">
        <f t="shared" si="8"/>
        <v>Not Completed</v>
      </c>
      <c r="L177" s="3">
        <f t="shared" si="9"/>
        <v>0</v>
      </c>
    </row>
    <row r="178" spans="1:14" s="111" customFormat="1" ht="20.100000000000001" customHeight="1" thickTop="1" thickBot="1" x14ac:dyDescent="0.65">
      <c r="A178" s="102">
        <v>2.5</v>
      </c>
      <c r="B178" s="103" t="s">
        <v>198</v>
      </c>
      <c r="C178" s="103"/>
      <c r="D178" s="104"/>
      <c r="E178" s="104"/>
      <c r="F178" s="104"/>
      <c r="G178" s="104"/>
      <c r="H178" s="104"/>
      <c r="I178" s="96"/>
      <c r="J178" s="100"/>
      <c r="L178" s="109"/>
      <c r="N178" s="112"/>
    </row>
    <row r="179" spans="1:14" x14ac:dyDescent="0.5">
      <c r="A179" s="21" t="s">
        <v>199</v>
      </c>
      <c r="B179" s="73">
        <v>0</v>
      </c>
      <c r="C179" s="73">
        <v>0</v>
      </c>
      <c r="D179" s="73">
        <v>0</v>
      </c>
      <c r="E179" s="73">
        <v>0</v>
      </c>
      <c r="F179" s="73">
        <v>0</v>
      </c>
      <c r="G179" s="74"/>
      <c r="H179" s="75">
        <v>0</v>
      </c>
      <c r="I179" s="76"/>
      <c r="J179" s="44" t="str">
        <f t="shared" ref="J179:J234" si="10">IF(AND(L179=0,G179=0,H179&lt;&gt;1),"Not Completed",IF(AND(L179=0,G179&lt;&gt;0,H179&lt;&gt;1),"Completed",IF(AND(L179=0,G179=0,H179=1),"Completed",IF(AND(L179=0,G179&lt;&gt;0,H179=1),"ERROR-Enter Customization Hours OR Mark as Does Not Meet",IF(AND(L179=1,G179=0,H179&lt;&gt;1),"Completed",IF(AND(L179=1,G179&lt;&gt;0,H179&lt;&gt;1),"ERROR-Select Level OR Enter Customization Hours",IF(AND(L179=1,G179&lt;&gt;0),"ERROR-Select Level OR Enter Customization Hours",IF(AND(L179=1,G179=0,H179=1),"ERROR-Select Level OR Does Not Meet",IF(L179&gt;1,"ERROR-Only Enter in a Single Level Column","Ken")))))))))</f>
        <v>Not Completed</v>
      </c>
      <c r="L179" s="3">
        <f>SUM(B179:F179)</f>
        <v>0</v>
      </c>
    </row>
    <row r="180" spans="1:14" x14ac:dyDescent="0.5">
      <c r="A180" s="21" t="s">
        <v>200</v>
      </c>
      <c r="B180" s="5">
        <v>0</v>
      </c>
      <c r="C180" s="5">
        <v>0</v>
      </c>
      <c r="D180" s="5">
        <v>0</v>
      </c>
      <c r="E180" s="5">
        <v>0</v>
      </c>
      <c r="F180" s="5">
        <v>0</v>
      </c>
      <c r="G180" s="16"/>
      <c r="H180" s="17">
        <v>0</v>
      </c>
      <c r="I180" s="66"/>
      <c r="J180" s="44" t="str">
        <f t="shared" si="10"/>
        <v>Not Completed</v>
      </c>
      <c r="L180" s="3">
        <f t="shared" ref="L180:L234" si="11">SUM(B180:F180)</f>
        <v>0</v>
      </c>
    </row>
    <row r="181" spans="1:14" x14ac:dyDescent="0.5">
      <c r="A181" s="21" t="s">
        <v>201</v>
      </c>
      <c r="B181" s="5">
        <v>0</v>
      </c>
      <c r="C181" s="5">
        <v>0</v>
      </c>
      <c r="D181" s="5">
        <v>0</v>
      </c>
      <c r="E181" s="5">
        <v>0</v>
      </c>
      <c r="F181" s="5">
        <v>0</v>
      </c>
      <c r="G181" s="16"/>
      <c r="H181" s="17">
        <v>0</v>
      </c>
      <c r="I181" s="66"/>
      <c r="J181" s="44" t="str">
        <f t="shared" si="10"/>
        <v>Not Completed</v>
      </c>
      <c r="L181" s="3">
        <f t="shared" si="11"/>
        <v>0</v>
      </c>
    </row>
    <row r="182" spans="1:14" x14ac:dyDescent="0.5">
      <c r="A182" s="21" t="s">
        <v>202</v>
      </c>
      <c r="B182" s="5">
        <v>0</v>
      </c>
      <c r="C182" s="5">
        <v>0</v>
      </c>
      <c r="D182" s="5">
        <v>0</v>
      </c>
      <c r="E182" s="5">
        <v>0</v>
      </c>
      <c r="F182" s="5">
        <v>0</v>
      </c>
      <c r="G182" s="16"/>
      <c r="H182" s="17">
        <v>0</v>
      </c>
      <c r="I182" s="66"/>
      <c r="J182" s="44" t="str">
        <f t="shared" si="10"/>
        <v>Not Completed</v>
      </c>
      <c r="L182" s="3">
        <f t="shared" si="11"/>
        <v>0</v>
      </c>
    </row>
    <row r="183" spans="1:14" x14ac:dyDescent="0.5">
      <c r="A183" s="21" t="s">
        <v>203</v>
      </c>
      <c r="B183" s="5">
        <v>0</v>
      </c>
      <c r="C183" s="5">
        <v>0</v>
      </c>
      <c r="D183" s="5">
        <v>0</v>
      </c>
      <c r="E183" s="5">
        <v>0</v>
      </c>
      <c r="F183" s="5">
        <v>0</v>
      </c>
      <c r="G183" s="16"/>
      <c r="H183" s="17">
        <v>0</v>
      </c>
      <c r="I183" s="66"/>
      <c r="J183" s="44" t="str">
        <f t="shared" si="10"/>
        <v>Not Completed</v>
      </c>
      <c r="L183" s="3">
        <f t="shared" si="11"/>
        <v>0</v>
      </c>
    </row>
    <row r="184" spans="1:14" x14ac:dyDescent="0.5">
      <c r="A184" s="21" t="s">
        <v>204</v>
      </c>
      <c r="B184" s="5">
        <v>0</v>
      </c>
      <c r="C184" s="5">
        <v>0</v>
      </c>
      <c r="D184" s="5">
        <v>0</v>
      </c>
      <c r="E184" s="5">
        <v>0</v>
      </c>
      <c r="F184" s="5">
        <v>0</v>
      </c>
      <c r="G184" s="16"/>
      <c r="H184" s="17">
        <v>0</v>
      </c>
      <c r="I184" s="66"/>
      <c r="J184" s="44" t="str">
        <f t="shared" si="10"/>
        <v>Not Completed</v>
      </c>
      <c r="L184" s="3">
        <f t="shared" si="11"/>
        <v>0</v>
      </c>
    </row>
    <row r="185" spans="1:14" x14ac:dyDescent="0.5">
      <c r="A185" s="21" t="s">
        <v>205</v>
      </c>
      <c r="B185" s="5">
        <v>0</v>
      </c>
      <c r="C185" s="5">
        <v>0</v>
      </c>
      <c r="D185" s="5">
        <v>0</v>
      </c>
      <c r="E185" s="5">
        <v>0</v>
      </c>
      <c r="F185" s="5">
        <v>0</v>
      </c>
      <c r="G185" s="16"/>
      <c r="H185" s="17">
        <v>0</v>
      </c>
      <c r="I185" s="66"/>
      <c r="J185" s="44" t="str">
        <f t="shared" si="10"/>
        <v>Not Completed</v>
      </c>
      <c r="L185" s="3">
        <f t="shared" si="11"/>
        <v>0</v>
      </c>
    </row>
    <row r="186" spans="1:14" x14ac:dyDescent="0.5">
      <c r="A186" s="21" t="s">
        <v>206</v>
      </c>
      <c r="B186" s="5">
        <v>0</v>
      </c>
      <c r="C186" s="5">
        <v>0</v>
      </c>
      <c r="D186" s="5">
        <v>0</v>
      </c>
      <c r="E186" s="5">
        <v>0</v>
      </c>
      <c r="F186" s="5">
        <v>0</v>
      </c>
      <c r="G186" s="16"/>
      <c r="H186" s="17">
        <v>0</v>
      </c>
      <c r="I186" s="66"/>
      <c r="J186" s="44" t="str">
        <f t="shared" si="10"/>
        <v>Not Completed</v>
      </c>
      <c r="L186" s="3">
        <f t="shared" si="11"/>
        <v>0</v>
      </c>
    </row>
    <row r="187" spans="1:14" x14ac:dyDescent="0.5">
      <c r="A187" s="21" t="s">
        <v>207</v>
      </c>
      <c r="B187" s="5">
        <v>0</v>
      </c>
      <c r="C187" s="5">
        <v>0</v>
      </c>
      <c r="D187" s="5">
        <v>0</v>
      </c>
      <c r="E187" s="5">
        <v>0</v>
      </c>
      <c r="F187" s="5">
        <v>0</v>
      </c>
      <c r="G187" s="16"/>
      <c r="H187" s="17">
        <v>0</v>
      </c>
      <c r="I187" s="66"/>
      <c r="J187" s="44" t="str">
        <f t="shared" si="10"/>
        <v>Not Completed</v>
      </c>
      <c r="L187" s="3">
        <f t="shared" si="11"/>
        <v>0</v>
      </c>
    </row>
    <row r="188" spans="1:14" x14ac:dyDescent="0.5">
      <c r="A188" s="21" t="s">
        <v>208</v>
      </c>
      <c r="B188" s="5">
        <v>0</v>
      </c>
      <c r="C188" s="5">
        <v>0</v>
      </c>
      <c r="D188" s="5">
        <v>0</v>
      </c>
      <c r="E188" s="5">
        <v>0</v>
      </c>
      <c r="F188" s="5">
        <v>0</v>
      </c>
      <c r="G188" s="16"/>
      <c r="H188" s="17">
        <v>0</v>
      </c>
      <c r="I188" s="66"/>
      <c r="J188" s="44" t="str">
        <f t="shared" si="10"/>
        <v>Not Completed</v>
      </c>
      <c r="L188" s="3">
        <f t="shared" si="11"/>
        <v>0</v>
      </c>
    </row>
    <row r="189" spans="1:14" x14ac:dyDescent="0.5">
      <c r="A189" s="21" t="s">
        <v>209</v>
      </c>
      <c r="B189" s="5">
        <v>0</v>
      </c>
      <c r="C189" s="5">
        <v>0</v>
      </c>
      <c r="D189" s="5">
        <v>0</v>
      </c>
      <c r="E189" s="5">
        <v>0</v>
      </c>
      <c r="F189" s="5">
        <v>0</v>
      </c>
      <c r="G189" s="16"/>
      <c r="H189" s="17">
        <v>0</v>
      </c>
      <c r="I189" s="66"/>
      <c r="J189" s="44" t="str">
        <f t="shared" si="10"/>
        <v>Not Completed</v>
      </c>
      <c r="L189" s="3">
        <f t="shared" si="11"/>
        <v>0</v>
      </c>
    </row>
    <row r="190" spans="1:14" x14ac:dyDescent="0.5">
      <c r="A190" s="21" t="s">
        <v>210</v>
      </c>
      <c r="B190" s="5">
        <v>0</v>
      </c>
      <c r="C190" s="5">
        <v>0</v>
      </c>
      <c r="D190" s="5">
        <v>0</v>
      </c>
      <c r="E190" s="5">
        <v>0</v>
      </c>
      <c r="F190" s="5">
        <v>0</v>
      </c>
      <c r="G190" s="16"/>
      <c r="H190" s="17">
        <v>0</v>
      </c>
      <c r="I190" s="66"/>
      <c r="J190" s="44" t="str">
        <f t="shared" si="10"/>
        <v>Not Completed</v>
      </c>
      <c r="L190" s="3">
        <f t="shared" si="11"/>
        <v>0</v>
      </c>
    </row>
    <row r="191" spans="1:14" x14ac:dyDescent="0.5">
      <c r="A191" s="21" t="s">
        <v>211</v>
      </c>
      <c r="B191" s="5">
        <v>0</v>
      </c>
      <c r="C191" s="5">
        <v>0</v>
      </c>
      <c r="D191" s="5">
        <v>0</v>
      </c>
      <c r="E191" s="5">
        <v>0</v>
      </c>
      <c r="F191" s="5">
        <v>0</v>
      </c>
      <c r="G191" s="16"/>
      <c r="H191" s="17">
        <v>0</v>
      </c>
      <c r="I191" s="66"/>
      <c r="J191" s="44" t="str">
        <f t="shared" si="10"/>
        <v>Not Completed</v>
      </c>
      <c r="L191" s="3">
        <f t="shared" si="11"/>
        <v>0</v>
      </c>
    </row>
    <row r="192" spans="1:14" x14ac:dyDescent="0.5">
      <c r="A192" s="21" t="s">
        <v>212</v>
      </c>
      <c r="B192" s="5">
        <v>0</v>
      </c>
      <c r="C192" s="5">
        <v>0</v>
      </c>
      <c r="D192" s="5">
        <v>0</v>
      </c>
      <c r="E192" s="5">
        <v>0</v>
      </c>
      <c r="F192" s="5">
        <v>0</v>
      </c>
      <c r="G192" s="16"/>
      <c r="H192" s="17">
        <v>0</v>
      </c>
      <c r="I192" s="66"/>
      <c r="J192" s="44" t="str">
        <f t="shared" si="10"/>
        <v>Not Completed</v>
      </c>
      <c r="L192" s="3">
        <f t="shared" si="11"/>
        <v>0</v>
      </c>
    </row>
    <row r="193" spans="1:12" x14ac:dyDescent="0.5">
      <c r="A193" s="21" t="s">
        <v>213</v>
      </c>
      <c r="B193" s="5">
        <v>0</v>
      </c>
      <c r="C193" s="5">
        <v>0</v>
      </c>
      <c r="D193" s="5">
        <v>0</v>
      </c>
      <c r="E193" s="5">
        <v>0</v>
      </c>
      <c r="F193" s="5">
        <v>0</v>
      </c>
      <c r="G193" s="16"/>
      <c r="H193" s="17">
        <v>0</v>
      </c>
      <c r="I193" s="66"/>
      <c r="J193" s="44" t="str">
        <f t="shared" si="10"/>
        <v>Not Completed</v>
      </c>
      <c r="L193" s="3">
        <f t="shared" si="11"/>
        <v>0</v>
      </c>
    </row>
    <row r="194" spans="1:12" x14ac:dyDescent="0.5">
      <c r="A194" s="21" t="s">
        <v>214</v>
      </c>
      <c r="B194" s="5">
        <v>0</v>
      </c>
      <c r="C194" s="5">
        <v>0</v>
      </c>
      <c r="D194" s="5">
        <v>0</v>
      </c>
      <c r="E194" s="5">
        <v>0</v>
      </c>
      <c r="F194" s="5">
        <v>0</v>
      </c>
      <c r="G194" s="16"/>
      <c r="H194" s="17">
        <v>0</v>
      </c>
      <c r="I194" s="66"/>
      <c r="J194" s="44" t="str">
        <f t="shared" si="10"/>
        <v>Not Completed</v>
      </c>
      <c r="L194" s="3">
        <f t="shared" si="11"/>
        <v>0</v>
      </c>
    </row>
    <row r="195" spans="1:12" x14ac:dyDescent="0.5">
      <c r="A195" s="21" t="s">
        <v>215</v>
      </c>
      <c r="B195" s="5">
        <v>0</v>
      </c>
      <c r="C195" s="5">
        <v>0</v>
      </c>
      <c r="D195" s="5">
        <v>0</v>
      </c>
      <c r="E195" s="5">
        <v>0</v>
      </c>
      <c r="F195" s="5">
        <v>0</v>
      </c>
      <c r="G195" s="16"/>
      <c r="H195" s="17">
        <v>0</v>
      </c>
      <c r="I195" s="66"/>
      <c r="J195" s="44" t="str">
        <f t="shared" si="10"/>
        <v>Not Completed</v>
      </c>
      <c r="L195" s="3">
        <f t="shared" si="11"/>
        <v>0</v>
      </c>
    </row>
    <row r="196" spans="1:12" x14ac:dyDescent="0.5">
      <c r="A196" s="21" t="s">
        <v>216</v>
      </c>
      <c r="B196" s="5">
        <v>0</v>
      </c>
      <c r="C196" s="5">
        <v>0</v>
      </c>
      <c r="D196" s="5">
        <v>0</v>
      </c>
      <c r="E196" s="5">
        <v>0</v>
      </c>
      <c r="F196" s="5">
        <v>0</v>
      </c>
      <c r="G196" s="16"/>
      <c r="H196" s="17">
        <v>0</v>
      </c>
      <c r="I196" s="66"/>
      <c r="J196" s="44" t="str">
        <f t="shared" si="10"/>
        <v>Not Completed</v>
      </c>
      <c r="L196" s="3">
        <f t="shared" si="11"/>
        <v>0</v>
      </c>
    </row>
    <row r="197" spans="1:12" x14ac:dyDescent="0.5">
      <c r="A197" s="21" t="s">
        <v>217</v>
      </c>
      <c r="B197" s="5">
        <v>0</v>
      </c>
      <c r="C197" s="5">
        <v>0</v>
      </c>
      <c r="D197" s="5">
        <v>0</v>
      </c>
      <c r="E197" s="5">
        <v>0</v>
      </c>
      <c r="F197" s="5">
        <v>0</v>
      </c>
      <c r="G197" s="16"/>
      <c r="H197" s="17">
        <v>0</v>
      </c>
      <c r="I197" s="66"/>
      <c r="J197" s="44" t="str">
        <f t="shared" si="10"/>
        <v>Not Completed</v>
      </c>
      <c r="L197" s="3">
        <f t="shared" si="11"/>
        <v>0</v>
      </c>
    </row>
    <row r="198" spans="1:12" x14ac:dyDescent="0.5">
      <c r="A198" s="21" t="s">
        <v>218</v>
      </c>
      <c r="B198" s="5">
        <v>0</v>
      </c>
      <c r="C198" s="5">
        <v>0</v>
      </c>
      <c r="D198" s="5">
        <v>0</v>
      </c>
      <c r="E198" s="5">
        <v>0</v>
      </c>
      <c r="F198" s="5">
        <v>0</v>
      </c>
      <c r="G198" s="16"/>
      <c r="H198" s="17">
        <v>0</v>
      </c>
      <c r="I198" s="66"/>
      <c r="J198" s="44" t="str">
        <f t="shared" si="10"/>
        <v>Not Completed</v>
      </c>
      <c r="L198" s="3">
        <f t="shared" si="11"/>
        <v>0</v>
      </c>
    </row>
    <row r="199" spans="1:12" x14ac:dyDescent="0.5">
      <c r="A199" s="21" t="s">
        <v>219</v>
      </c>
      <c r="B199" s="5">
        <v>0</v>
      </c>
      <c r="C199" s="5">
        <v>0</v>
      </c>
      <c r="D199" s="5">
        <v>0</v>
      </c>
      <c r="E199" s="5">
        <v>0</v>
      </c>
      <c r="F199" s="5">
        <v>0</v>
      </c>
      <c r="G199" s="16"/>
      <c r="H199" s="17">
        <v>0</v>
      </c>
      <c r="I199" s="66"/>
      <c r="J199" s="44" t="str">
        <f t="shared" si="10"/>
        <v>Not Completed</v>
      </c>
      <c r="L199" s="3">
        <f t="shared" si="11"/>
        <v>0</v>
      </c>
    </row>
    <row r="200" spans="1:12" x14ac:dyDescent="0.5">
      <c r="A200" s="21" t="s">
        <v>220</v>
      </c>
      <c r="B200" s="5">
        <v>0</v>
      </c>
      <c r="C200" s="5">
        <v>0</v>
      </c>
      <c r="D200" s="5">
        <v>0</v>
      </c>
      <c r="E200" s="5">
        <v>0</v>
      </c>
      <c r="F200" s="5">
        <v>0</v>
      </c>
      <c r="G200" s="16"/>
      <c r="H200" s="17">
        <v>0</v>
      </c>
      <c r="I200" s="66"/>
      <c r="J200" s="44" t="str">
        <f t="shared" si="10"/>
        <v>Not Completed</v>
      </c>
      <c r="L200" s="3">
        <f t="shared" si="11"/>
        <v>0</v>
      </c>
    </row>
    <row r="201" spans="1:12" x14ac:dyDescent="0.5">
      <c r="A201" s="21" t="s">
        <v>221</v>
      </c>
      <c r="B201" s="5">
        <v>0</v>
      </c>
      <c r="C201" s="5">
        <v>0</v>
      </c>
      <c r="D201" s="5">
        <v>0</v>
      </c>
      <c r="E201" s="5">
        <v>0</v>
      </c>
      <c r="F201" s="5">
        <v>0</v>
      </c>
      <c r="G201" s="16"/>
      <c r="H201" s="17">
        <v>0</v>
      </c>
      <c r="I201" s="66"/>
      <c r="J201" s="44" t="str">
        <f t="shared" si="10"/>
        <v>Not Completed</v>
      </c>
      <c r="L201" s="3">
        <f t="shared" si="11"/>
        <v>0</v>
      </c>
    </row>
    <row r="202" spans="1:12" x14ac:dyDescent="0.5">
      <c r="A202" s="21" t="s">
        <v>222</v>
      </c>
      <c r="B202" s="5">
        <v>0</v>
      </c>
      <c r="C202" s="5">
        <v>0</v>
      </c>
      <c r="D202" s="5">
        <v>0</v>
      </c>
      <c r="E202" s="5">
        <v>0</v>
      </c>
      <c r="F202" s="5">
        <v>0</v>
      </c>
      <c r="G202" s="16"/>
      <c r="H202" s="17">
        <v>0</v>
      </c>
      <c r="I202" s="66"/>
      <c r="J202" s="44" t="str">
        <f t="shared" si="10"/>
        <v>Not Completed</v>
      </c>
      <c r="L202" s="3">
        <f t="shared" si="11"/>
        <v>0</v>
      </c>
    </row>
    <row r="203" spans="1:12" x14ac:dyDescent="0.5">
      <c r="A203" s="21" t="s">
        <v>223</v>
      </c>
      <c r="B203" s="5">
        <v>0</v>
      </c>
      <c r="C203" s="5">
        <v>0</v>
      </c>
      <c r="D203" s="5">
        <v>0</v>
      </c>
      <c r="E203" s="5">
        <v>0</v>
      </c>
      <c r="F203" s="5">
        <v>0</v>
      </c>
      <c r="G203" s="16"/>
      <c r="H203" s="17">
        <v>0</v>
      </c>
      <c r="I203" s="66"/>
      <c r="J203" s="44" t="str">
        <f t="shared" si="10"/>
        <v>Not Completed</v>
      </c>
      <c r="L203" s="3">
        <f t="shared" si="11"/>
        <v>0</v>
      </c>
    </row>
    <row r="204" spans="1:12" x14ac:dyDescent="0.5">
      <c r="A204" s="21" t="s">
        <v>224</v>
      </c>
      <c r="B204" s="5">
        <v>0</v>
      </c>
      <c r="C204" s="5">
        <v>0</v>
      </c>
      <c r="D204" s="5">
        <v>0</v>
      </c>
      <c r="E204" s="5">
        <v>0</v>
      </c>
      <c r="F204" s="5">
        <v>0</v>
      </c>
      <c r="G204" s="16"/>
      <c r="H204" s="17">
        <v>0</v>
      </c>
      <c r="I204" s="66"/>
      <c r="J204" s="44" t="str">
        <f t="shared" si="10"/>
        <v>Not Completed</v>
      </c>
      <c r="L204" s="3">
        <f t="shared" si="11"/>
        <v>0</v>
      </c>
    </row>
    <row r="205" spans="1:12" x14ac:dyDescent="0.5">
      <c r="A205" s="21" t="s">
        <v>225</v>
      </c>
      <c r="B205" s="5">
        <v>0</v>
      </c>
      <c r="C205" s="5">
        <v>0</v>
      </c>
      <c r="D205" s="5">
        <v>0</v>
      </c>
      <c r="E205" s="5">
        <v>0</v>
      </c>
      <c r="F205" s="5">
        <v>0</v>
      </c>
      <c r="G205" s="16"/>
      <c r="H205" s="17">
        <v>0</v>
      </c>
      <c r="I205" s="66"/>
      <c r="J205" s="44" t="str">
        <f t="shared" si="10"/>
        <v>Not Completed</v>
      </c>
      <c r="L205" s="3">
        <f t="shared" si="11"/>
        <v>0</v>
      </c>
    </row>
    <row r="206" spans="1:12" x14ac:dyDescent="0.5">
      <c r="A206" s="21" t="s">
        <v>226</v>
      </c>
      <c r="B206" s="5">
        <v>0</v>
      </c>
      <c r="C206" s="5">
        <v>0</v>
      </c>
      <c r="D206" s="5">
        <v>0</v>
      </c>
      <c r="E206" s="5">
        <v>0</v>
      </c>
      <c r="F206" s="5">
        <v>0</v>
      </c>
      <c r="G206" s="16"/>
      <c r="H206" s="17">
        <v>0</v>
      </c>
      <c r="I206" s="66"/>
      <c r="J206" s="44" t="str">
        <f t="shared" si="10"/>
        <v>Not Completed</v>
      </c>
      <c r="L206" s="3">
        <f t="shared" si="11"/>
        <v>0</v>
      </c>
    </row>
    <row r="207" spans="1:12" x14ac:dyDescent="0.5">
      <c r="A207" s="21" t="s">
        <v>227</v>
      </c>
      <c r="B207" s="5">
        <v>0</v>
      </c>
      <c r="C207" s="5">
        <v>0</v>
      </c>
      <c r="D207" s="5">
        <v>0</v>
      </c>
      <c r="E207" s="5">
        <v>0</v>
      </c>
      <c r="F207" s="5">
        <v>0</v>
      </c>
      <c r="G207" s="16"/>
      <c r="H207" s="17">
        <v>0</v>
      </c>
      <c r="I207" s="66"/>
      <c r="J207" s="44" t="str">
        <f t="shared" si="10"/>
        <v>Not Completed</v>
      </c>
      <c r="L207" s="3">
        <f t="shared" si="11"/>
        <v>0</v>
      </c>
    </row>
    <row r="208" spans="1:12" x14ac:dyDescent="0.5">
      <c r="A208" s="21" t="s">
        <v>228</v>
      </c>
      <c r="B208" s="5">
        <v>0</v>
      </c>
      <c r="C208" s="5">
        <v>0</v>
      </c>
      <c r="D208" s="5">
        <v>0</v>
      </c>
      <c r="E208" s="5">
        <v>0</v>
      </c>
      <c r="F208" s="5">
        <v>0</v>
      </c>
      <c r="G208" s="16"/>
      <c r="H208" s="17">
        <v>0</v>
      </c>
      <c r="I208" s="66"/>
      <c r="J208" s="44" t="str">
        <f t="shared" si="10"/>
        <v>Not Completed</v>
      </c>
      <c r="L208" s="3">
        <f t="shared" si="11"/>
        <v>0</v>
      </c>
    </row>
    <row r="209" spans="1:12" x14ac:dyDescent="0.5">
      <c r="A209" s="21" t="s">
        <v>229</v>
      </c>
      <c r="B209" s="5">
        <v>0</v>
      </c>
      <c r="C209" s="5">
        <v>0</v>
      </c>
      <c r="D209" s="5">
        <v>0</v>
      </c>
      <c r="E209" s="5">
        <v>0</v>
      </c>
      <c r="F209" s="5">
        <v>0</v>
      </c>
      <c r="G209" s="16"/>
      <c r="H209" s="17">
        <v>0</v>
      </c>
      <c r="I209" s="66"/>
      <c r="J209" s="44" t="str">
        <f t="shared" si="10"/>
        <v>Not Completed</v>
      </c>
      <c r="L209" s="3">
        <f t="shared" si="11"/>
        <v>0</v>
      </c>
    </row>
    <row r="210" spans="1:12" x14ac:dyDescent="0.5">
      <c r="A210" s="21" t="s">
        <v>230</v>
      </c>
      <c r="B210" s="5">
        <v>0</v>
      </c>
      <c r="C210" s="5">
        <v>0</v>
      </c>
      <c r="D210" s="5">
        <v>0</v>
      </c>
      <c r="E210" s="5">
        <v>0</v>
      </c>
      <c r="F210" s="5">
        <v>0</v>
      </c>
      <c r="G210" s="16"/>
      <c r="H210" s="17">
        <v>0</v>
      </c>
      <c r="I210" s="66"/>
      <c r="J210" s="44" t="str">
        <f t="shared" si="10"/>
        <v>Not Completed</v>
      </c>
      <c r="L210" s="3">
        <f t="shared" si="11"/>
        <v>0</v>
      </c>
    </row>
    <row r="211" spans="1:12" x14ac:dyDescent="0.5">
      <c r="A211" s="21" t="s">
        <v>231</v>
      </c>
      <c r="B211" s="5">
        <v>0</v>
      </c>
      <c r="C211" s="5">
        <v>0</v>
      </c>
      <c r="D211" s="5">
        <v>0</v>
      </c>
      <c r="E211" s="5">
        <v>0</v>
      </c>
      <c r="F211" s="5">
        <v>0</v>
      </c>
      <c r="G211" s="16"/>
      <c r="H211" s="17">
        <v>0</v>
      </c>
      <c r="I211" s="66"/>
      <c r="J211" s="44" t="str">
        <f t="shared" si="10"/>
        <v>Not Completed</v>
      </c>
      <c r="L211" s="3">
        <f t="shared" si="11"/>
        <v>0</v>
      </c>
    </row>
    <row r="212" spans="1:12" x14ac:dyDescent="0.5">
      <c r="A212" s="21" t="s">
        <v>232</v>
      </c>
      <c r="B212" s="5">
        <v>0</v>
      </c>
      <c r="C212" s="5">
        <v>0</v>
      </c>
      <c r="D212" s="5">
        <v>0</v>
      </c>
      <c r="E212" s="5">
        <v>0</v>
      </c>
      <c r="F212" s="5">
        <v>0</v>
      </c>
      <c r="G212" s="16"/>
      <c r="H212" s="17">
        <v>0</v>
      </c>
      <c r="I212" s="66"/>
      <c r="J212" s="44" t="str">
        <f t="shared" si="10"/>
        <v>Not Completed</v>
      </c>
      <c r="L212" s="3">
        <f t="shared" si="11"/>
        <v>0</v>
      </c>
    </row>
    <row r="213" spans="1:12" x14ac:dyDescent="0.5">
      <c r="A213" s="21" t="s">
        <v>233</v>
      </c>
      <c r="B213" s="5">
        <v>0</v>
      </c>
      <c r="C213" s="5">
        <v>0</v>
      </c>
      <c r="D213" s="5">
        <v>0</v>
      </c>
      <c r="E213" s="5">
        <v>0</v>
      </c>
      <c r="F213" s="5">
        <v>0</v>
      </c>
      <c r="G213" s="16"/>
      <c r="H213" s="17">
        <v>0</v>
      </c>
      <c r="I213" s="66"/>
      <c r="J213" s="44" t="str">
        <f t="shared" si="10"/>
        <v>Not Completed</v>
      </c>
      <c r="L213" s="3">
        <f t="shared" si="11"/>
        <v>0</v>
      </c>
    </row>
    <row r="214" spans="1:12" x14ac:dyDescent="0.5">
      <c r="A214" s="21" t="s">
        <v>234</v>
      </c>
      <c r="B214" s="5">
        <v>0</v>
      </c>
      <c r="C214" s="5">
        <v>0</v>
      </c>
      <c r="D214" s="5">
        <v>0</v>
      </c>
      <c r="E214" s="5">
        <v>0</v>
      </c>
      <c r="F214" s="5">
        <v>0</v>
      </c>
      <c r="G214" s="16"/>
      <c r="H214" s="17">
        <v>0</v>
      </c>
      <c r="I214" s="66"/>
      <c r="J214" s="44" t="str">
        <f t="shared" si="10"/>
        <v>Not Completed</v>
      </c>
      <c r="L214" s="3">
        <f t="shared" si="11"/>
        <v>0</v>
      </c>
    </row>
    <row r="215" spans="1:12" x14ac:dyDescent="0.5">
      <c r="A215" s="21" t="s">
        <v>235</v>
      </c>
      <c r="B215" s="5">
        <v>0</v>
      </c>
      <c r="C215" s="5">
        <v>0</v>
      </c>
      <c r="D215" s="5">
        <v>0</v>
      </c>
      <c r="E215" s="5">
        <v>0</v>
      </c>
      <c r="F215" s="5">
        <v>0</v>
      </c>
      <c r="G215" s="16"/>
      <c r="H215" s="17">
        <v>0</v>
      </c>
      <c r="I215" s="66"/>
      <c r="J215" s="44" t="str">
        <f t="shared" si="10"/>
        <v>Not Completed</v>
      </c>
      <c r="L215" s="3">
        <f t="shared" si="11"/>
        <v>0</v>
      </c>
    </row>
    <row r="216" spans="1:12" x14ac:dyDescent="0.5">
      <c r="A216" s="21" t="s">
        <v>236</v>
      </c>
      <c r="B216" s="5">
        <v>0</v>
      </c>
      <c r="C216" s="5">
        <v>0</v>
      </c>
      <c r="D216" s="5">
        <v>0</v>
      </c>
      <c r="E216" s="5">
        <v>0</v>
      </c>
      <c r="F216" s="5">
        <v>0</v>
      </c>
      <c r="G216" s="16"/>
      <c r="H216" s="17">
        <v>0</v>
      </c>
      <c r="I216" s="66"/>
      <c r="J216" s="44" t="str">
        <f t="shared" si="10"/>
        <v>Not Completed</v>
      </c>
      <c r="L216" s="3">
        <f t="shared" si="11"/>
        <v>0</v>
      </c>
    </row>
    <row r="217" spans="1:12" x14ac:dyDescent="0.5">
      <c r="A217" s="21" t="s">
        <v>237</v>
      </c>
      <c r="B217" s="5">
        <v>0</v>
      </c>
      <c r="C217" s="5">
        <v>0</v>
      </c>
      <c r="D217" s="5">
        <v>0</v>
      </c>
      <c r="E217" s="5">
        <v>0</v>
      </c>
      <c r="F217" s="5">
        <v>0</v>
      </c>
      <c r="G217" s="16"/>
      <c r="H217" s="17">
        <v>0</v>
      </c>
      <c r="I217" s="66"/>
      <c r="J217" s="44" t="str">
        <f t="shared" si="10"/>
        <v>Not Completed</v>
      </c>
      <c r="L217" s="3">
        <f t="shared" si="11"/>
        <v>0</v>
      </c>
    </row>
    <row r="218" spans="1:12" x14ac:dyDescent="0.5">
      <c r="A218" s="21" t="s">
        <v>238</v>
      </c>
      <c r="B218" s="5">
        <v>0</v>
      </c>
      <c r="C218" s="5">
        <v>0</v>
      </c>
      <c r="D218" s="5">
        <v>0</v>
      </c>
      <c r="E218" s="5">
        <v>0</v>
      </c>
      <c r="F218" s="5">
        <v>0</v>
      </c>
      <c r="G218" s="16"/>
      <c r="H218" s="17">
        <v>0</v>
      </c>
      <c r="I218" s="66"/>
      <c r="J218" s="44" t="str">
        <f t="shared" si="10"/>
        <v>Not Completed</v>
      </c>
      <c r="L218" s="3">
        <f t="shared" si="11"/>
        <v>0</v>
      </c>
    </row>
    <row r="219" spans="1:12" x14ac:dyDescent="0.5">
      <c r="A219" s="21" t="s">
        <v>239</v>
      </c>
      <c r="B219" s="5">
        <v>0</v>
      </c>
      <c r="C219" s="5">
        <v>0</v>
      </c>
      <c r="D219" s="5">
        <v>0</v>
      </c>
      <c r="E219" s="5">
        <v>0</v>
      </c>
      <c r="F219" s="5">
        <v>0</v>
      </c>
      <c r="G219" s="16"/>
      <c r="H219" s="17">
        <v>0</v>
      </c>
      <c r="I219" s="66"/>
      <c r="J219" s="44" t="str">
        <f t="shared" si="10"/>
        <v>Not Completed</v>
      </c>
      <c r="L219" s="3">
        <f t="shared" si="11"/>
        <v>0</v>
      </c>
    </row>
    <row r="220" spans="1:12" x14ac:dyDescent="0.5">
      <c r="A220" s="21" t="s">
        <v>240</v>
      </c>
      <c r="B220" s="5">
        <v>0</v>
      </c>
      <c r="C220" s="5">
        <v>0</v>
      </c>
      <c r="D220" s="5">
        <v>0</v>
      </c>
      <c r="E220" s="5">
        <v>0</v>
      </c>
      <c r="F220" s="5">
        <v>0</v>
      </c>
      <c r="G220" s="16"/>
      <c r="H220" s="17">
        <v>0</v>
      </c>
      <c r="I220" s="66"/>
      <c r="J220" s="44" t="str">
        <f t="shared" si="10"/>
        <v>Not Completed</v>
      </c>
      <c r="L220" s="3">
        <f t="shared" si="11"/>
        <v>0</v>
      </c>
    </row>
    <row r="221" spans="1:12" x14ac:dyDescent="0.5">
      <c r="A221" s="21" t="s">
        <v>241</v>
      </c>
      <c r="B221" s="5">
        <v>0</v>
      </c>
      <c r="C221" s="5">
        <v>0</v>
      </c>
      <c r="D221" s="5">
        <v>0</v>
      </c>
      <c r="E221" s="5">
        <v>0</v>
      </c>
      <c r="F221" s="5">
        <v>0</v>
      </c>
      <c r="G221" s="16"/>
      <c r="H221" s="17">
        <v>0</v>
      </c>
      <c r="I221" s="66"/>
      <c r="J221" s="44" t="str">
        <f t="shared" si="10"/>
        <v>Not Completed</v>
      </c>
      <c r="L221" s="3">
        <f t="shared" si="11"/>
        <v>0</v>
      </c>
    </row>
    <row r="222" spans="1:12" x14ac:dyDescent="0.5">
      <c r="A222" s="21" t="s">
        <v>242</v>
      </c>
      <c r="B222" s="5">
        <v>0</v>
      </c>
      <c r="C222" s="5">
        <v>0</v>
      </c>
      <c r="D222" s="5">
        <v>0</v>
      </c>
      <c r="E222" s="5">
        <v>0</v>
      </c>
      <c r="F222" s="5">
        <v>0</v>
      </c>
      <c r="G222" s="16"/>
      <c r="H222" s="17">
        <v>0</v>
      </c>
      <c r="I222" s="66"/>
      <c r="J222" s="44" t="str">
        <f t="shared" si="10"/>
        <v>Not Completed</v>
      </c>
      <c r="L222" s="3">
        <f t="shared" si="11"/>
        <v>0</v>
      </c>
    </row>
    <row r="223" spans="1:12" x14ac:dyDescent="0.5">
      <c r="A223" s="21" t="s">
        <v>243</v>
      </c>
      <c r="B223" s="5">
        <v>0</v>
      </c>
      <c r="C223" s="5">
        <v>0</v>
      </c>
      <c r="D223" s="5">
        <v>0</v>
      </c>
      <c r="E223" s="5">
        <v>0</v>
      </c>
      <c r="F223" s="5">
        <v>0</v>
      </c>
      <c r="G223" s="16"/>
      <c r="H223" s="17">
        <v>0</v>
      </c>
      <c r="I223" s="66"/>
      <c r="J223" s="44" t="str">
        <f t="shared" si="10"/>
        <v>Not Completed</v>
      </c>
      <c r="L223" s="3">
        <f t="shared" si="11"/>
        <v>0</v>
      </c>
    </row>
    <row r="224" spans="1:12" x14ac:dyDescent="0.5">
      <c r="A224" s="21" t="s">
        <v>244</v>
      </c>
      <c r="B224" s="5">
        <v>0</v>
      </c>
      <c r="C224" s="5">
        <v>0</v>
      </c>
      <c r="D224" s="5">
        <v>0</v>
      </c>
      <c r="E224" s="5">
        <v>0</v>
      </c>
      <c r="F224" s="5">
        <v>0</v>
      </c>
      <c r="G224" s="16"/>
      <c r="H224" s="17">
        <v>0</v>
      </c>
      <c r="I224" s="66"/>
      <c r="J224" s="44" t="str">
        <f t="shared" si="10"/>
        <v>Not Completed</v>
      </c>
      <c r="L224" s="3">
        <f t="shared" si="11"/>
        <v>0</v>
      </c>
    </row>
    <row r="225" spans="1:14" x14ac:dyDescent="0.5">
      <c r="A225" s="21" t="s">
        <v>245</v>
      </c>
      <c r="B225" s="5">
        <v>0</v>
      </c>
      <c r="C225" s="5">
        <v>0</v>
      </c>
      <c r="D225" s="5">
        <v>0</v>
      </c>
      <c r="E225" s="5">
        <v>0</v>
      </c>
      <c r="F225" s="5">
        <v>0</v>
      </c>
      <c r="G225" s="16"/>
      <c r="H225" s="17">
        <v>0</v>
      </c>
      <c r="I225" s="66"/>
      <c r="J225" s="44" t="str">
        <f t="shared" si="10"/>
        <v>Not Completed</v>
      </c>
      <c r="L225" s="3">
        <f t="shared" si="11"/>
        <v>0</v>
      </c>
    </row>
    <row r="226" spans="1:14" x14ac:dyDescent="0.5">
      <c r="A226" s="21" t="s">
        <v>246</v>
      </c>
      <c r="B226" s="5">
        <v>0</v>
      </c>
      <c r="C226" s="5">
        <v>0</v>
      </c>
      <c r="D226" s="5">
        <v>0</v>
      </c>
      <c r="E226" s="5">
        <v>0</v>
      </c>
      <c r="F226" s="5">
        <v>0</v>
      </c>
      <c r="G226" s="16"/>
      <c r="H226" s="17">
        <v>0</v>
      </c>
      <c r="I226" s="66"/>
      <c r="J226" s="44" t="str">
        <f t="shared" si="10"/>
        <v>Not Completed</v>
      </c>
      <c r="L226" s="3">
        <f t="shared" si="11"/>
        <v>0</v>
      </c>
    </row>
    <row r="227" spans="1:14" x14ac:dyDescent="0.5">
      <c r="A227" s="21" t="s">
        <v>247</v>
      </c>
      <c r="B227" s="5">
        <v>0</v>
      </c>
      <c r="C227" s="5">
        <v>0</v>
      </c>
      <c r="D227" s="5">
        <v>0</v>
      </c>
      <c r="E227" s="5">
        <v>0</v>
      </c>
      <c r="F227" s="5">
        <v>0</v>
      </c>
      <c r="G227" s="16"/>
      <c r="H227" s="17">
        <v>0</v>
      </c>
      <c r="I227" s="66"/>
      <c r="J227" s="44" t="str">
        <f t="shared" si="10"/>
        <v>Not Completed</v>
      </c>
      <c r="L227" s="3">
        <f t="shared" si="11"/>
        <v>0</v>
      </c>
    </row>
    <row r="228" spans="1:14" x14ac:dyDescent="0.5">
      <c r="A228" s="21" t="s">
        <v>248</v>
      </c>
      <c r="B228" s="5">
        <v>0</v>
      </c>
      <c r="C228" s="5">
        <v>0</v>
      </c>
      <c r="D228" s="5">
        <v>0</v>
      </c>
      <c r="E228" s="5">
        <v>0</v>
      </c>
      <c r="F228" s="5">
        <v>0</v>
      </c>
      <c r="G228" s="16"/>
      <c r="H228" s="17">
        <v>0</v>
      </c>
      <c r="I228" s="66"/>
      <c r="J228" s="44" t="str">
        <f t="shared" si="10"/>
        <v>Not Completed</v>
      </c>
      <c r="L228" s="3">
        <f t="shared" si="11"/>
        <v>0</v>
      </c>
    </row>
    <row r="229" spans="1:14" x14ac:dyDescent="0.5">
      <c r="A229" s="21" t="s">
        <v>249</v>
      </c>
      <c r="B229" s="5">
        <v>0</v>
      </c>
      <c r="C229" s="5">
        <v>0</v>
      </c>
      <c r="D229" s="5">
        <v>0</v>
      </c>
      <c r="E229" s="5">
        <v>0</v>
      </c>
      <c r="F229" s="5">
        <v>0</v>
      </c>
      <c r="G229" s="16"/>
      <c r="H229" s="17">
        <v>0</v>
      </c>
      <c r="I229" s="66"/>
      <c r="J229" s="44" t="str">
        <f t="shared" si="10"/>
        <v>Not Completed</v>
      </c>
      <c r="L229" s="3">
        <f t="shared" si="11"/>
        <v>0</v>
      </c>
    </row>
    <row r="230" spans="1:14" x14ac:dyDescent="0.5">
      <c r="A230" s="21" t="s">
        <v>250</v>
      </c>
      <c r="B230" s="5">
        <v>0</v>
      </c>
      <c r="C230" s="5">
        <v>0</v>
      </c>
      <c r="D230" s="5">
        <v>0</v>
      </c>
      <c r="E230" s="5">
        <v>0</v>
      </c>
      <c r="F230" s="5">
        <v>0</v>
      </c>
      <c r="G230" s="16"/>
      <c r="H230" s="17">
        <v>0</v>
      </c>
      <c r="I230" s="66"/>
      <c r="J230" s="44" t="str">
        <f t="shared" si="10"/>
        <v>Not Completed</v>
      </c>
      <c r="L230" s="3">
        <f t="shared" si="11"/>
        <v>0</v>
      </c>
    </row>
    <row r="231" spans="1:14" x14ac:dyDescent="0.5">
      <c r="A231" s="21" t="s">
        <v>251</v>
      </c>
      <c r="B231" s="5">
        <v>0</v>
      </c>
      <c r="C231" s="5">
        <v>0</v>
      </c>
      <c r="D231" s="5">
        <v>0</v>
      </c>
      <c r="E231" s="5">
        <v>0</v>
      </c>
      <c r="F231" s="5">
        <v>0</v>
      </c>
      <c r="G231" s="16"/>
      <c r="H231" s="17">
        <v>0</v>
      </c>
      <c r="I231" s="66"/>
      <c r="J231" s="44" t="str">
        <f t="shared" si="10"/>
        <v>Not Completed</v>
      </c>
      <c r="L231" s="3">
        <f t="shared" si="11"/>
        <v>0</v>
      </c>
    </row>
    <row r="232" spans="1:14" x14ac:dyDescent="0.5">
      <c r="A232" s="21" t="s">
        <v>252</v>
      </c>
      <c r="B232" s="5">
        <v>0</v>
      </c>
      <c r="C232" s="5">
        <v>0</v>
      </c>
      <c r="D232" s="5">
        <v>0</v>
      </c>
      <c r="E232" s="5">
        <v>0</v>
      </c>
      <c r="F232" s="5">
        <v>0</v>
      </c>
      <c r="G232" s="16"/>
      <c r="H232" s="17">
        <v>0</v>
      </c>
      <c r="I232" s="66"/>
      <c r="J232" s="44" t="str">
        <f t="shared" si="10"/>
        <v>Not Completed</v>
      </c>
      <c r="L232" s="3">
        <f t="shared" si="11"/>
        <v>0</v>
      </c>
    </row>
    <row r="233" spans="1:14" x14ac:dyDescent="0.5">
      <c r="A233" s="21" t="s">
        <v>253</v>
      </c>
      <c r="B233" s="5">
        <v>0</v>
      </c>
      <c r="C233" s="5">
        <v>0</v>
      </c>
      <c r="D233" s="5">
        <v>0</v>
      </c>
      <c r="E233" s="5">
        <v>0</v>
      </c>
      <c r="F233" s="5">
        <v>0</v>
      </c>
      <c r="G233" s="16"/>
      <c r="H233" s="17">
        <v>0</v>
      </c>
      <c r="I233" s="66"/>
      <c r="J233" s="44" t="str">
        <f t="shared" si="10"/>
        <v>Not Completed</v>
      </c>
      <c r="L233" s="3">
        <f t="shared" si="11"/>
        <v>0</v>
      </c>
    </row>
    <row r="234" spans="1:14" ht="14.4" thickBot="1" x14ac:dyDescent="0.55000000000000004">
      <c r="A234" s="21" t="s">
        <v>254</v>
      </c>
      <c r="B234" s="5">
        <v>0</v>
      </c>
      <c r="C234" s="5">
        <v>0</v>
      </c>
      <c r="D234" s="5">
        <v>0</v>
      </c>
      <c r="E234" s="5">
        <v>0</v>
      </c>
      <c r="F234" s="5">
        <v>0</v>
      </c>
      <c r="G234" s="16"/>
      <c r="H234" s="17">
        <v>0</v>
      </c>
      <c r="I234" s="66"/>
      <c r="J234" s="44" t="str">
        <f t="shared" si="10"/>
        <v>Not Completed</v>
      </c>
      <c r="L234" s="3">
        <f t="shared" si="11"/>
        <v>0</v>
      </c>
    </row>
    <row r="235" spans="1:14" s="111" customFormat="1" ht="20.100000000000001" customHeight="1" thickTop="1" thickBot="1" x14ac:dyDescent="0.65">
      <c r="A235" s="102">
        <v>2.6</v>
      </c>
      <c r="B235" s="103" t="s">
        <v>255</v>
      </c>
      <c r="C235" s="103"/>
      <c r="D235" s="104"/>
      <c r="E235" s="104"/>
      <c r="F235" s="104"/>
      <c r="G235" s="104"/>
      <c r="H235" s="104"/>
      <c r="I235" s="96"/>
      <c r="J235" s="100"/>
      <c r="L235" s="109"/>
      <c r="N235" s="112"/>
    </row>
    <row r="236" spans="1:14" x14ac:dyDescent="0.5">
      <c r="A236" s="21" t="s">
        <v>256</v>
      </c>
      <c r="B236" s="22">
        <v>0</v>
      </c>
      <c r="C236" s="22">
        <v>0</v>
      </c>
      <c r="D236" s="22">
        <v>0</v>
      </c>
      <c r="E236" s="22">
        <v>0</v>
      </c>
      <c r="F236" s="22">
        <v>0</v>
      </c>
      <c r="G236" s="23"/>
      <c r="H236" s="24">
        <v>0</v>
      </c>
      <c r="I236" s="68"/>
      <c r="J236" s="44" t="str">
        <f t="shared" ref="J236:J251" si="12">IF(AND(L236=0,G236=0,H236&lt;&gt;1),"Not Completed",IF(AND(L236=0,G236&lt;&gt;0,H236&lt;&gt;1),"Completed",IF(AND(L236=0,G236=0,H236=1),"Completed",IF(AND(L236=0,G236&lt;&gt;0,H236=1),"ERROR-Enter Customization Hours OR Mark as Does Not Meet",IF(AND(L236=1,G236=0,H236&lt;&gt;1),"Completed",IF(AND(L236=1,G236&lt;&gt;0,H236&lt;&gt;1),"ERROR-Select Level OR Enter Customization Hours",IF(AND(L236=1,G236&lt;&gt;0),"ERROR-Select Level OR Enter Customization Hours",IF(AND(L236=1,G236=0,H236=1),"ERROR-Select Level OR Does Not Meet",IF(L236&gt;1,"ERROR-Only Enter in a Single Level Column","Ken")))))))))</f>
        <v>Not Completed</v>
      </c>
      <c r="L236" s="3">
        <f t="shared" ref="L236:L251" si="13">SUM(B236:F236)</f>
        <v>0</v>
      </c>
    </row>
    <row r="237" spans="1:14" x14ac:dyDescent="0.5">
      <c r="A237" s="21" t="s">
        <v>257</v>
      </c>
      <c r="B237" s="5">
        <v>0</v>
      </c>
      <c r="C237" s="5">
        <v>0</v>
      </c>
      <c r="D237" s="5">
        <v>0</v>
      </c>
      <c r="E237" s="5">
        <v>0</v>
      </c>
      <c r="F237" s="5">
        <v>0</v>
      </c>
      <c r="G237" s="16"/>
      <c r="H237" s="17">
        <v>0</v>
      </c>
      <c r="I237" s="66"/>
      <c r="J237" s="44" t="str">
        <f t="shared" si="12"/>
        <v>Not Completed</v>
      </c>
      <c r="L237" s="3">
        <f t="shared" si="13"/>
        <v>0</v>
      </c>
    </row>
    <row r="238" spans="1:14" x14ac:dyDescent="0.5">
      <c r="A238" s="21" t="s">
        <v>258</v>
      </c>
      <c r="B238" s="5">
        <v>0</v>
      </c>
      <c r="C238" s="5">
        <v>0</v>
      </c>
      <c r="D238" s="5">
        <v>0</v>
      </c>
      <c r="E238" s="5">
        <v>0</v>
      </c>
      <c r="F238" s="5">
        <v>0</v>
      </c>
      <c r="G238" s="16"/>
      <c r="H238" s="17">
        <v>0</v>
      </c>
      <c r="I238" s="66"/>
      <c r="J238" s="44" t="str">
        <f t="shared" si="12"/>
        <v>Not Completed</v>
      </c>
      <c r="L238" s="3">
        <f t="shared" si="13"/>
        <v>0</v>
      </c>
    </row>
    <row r="239" spans="1:14" x14ac:dyDescent="0.5">
      <c r="A239" s="21" t="s">
        <v>259</v>
      </c>
      <c r="B239" s="5">
        <v>0</v>
      </c>
      <c r="C239" s="5">
        <v>0</v>
      </c>
      <c r="D239" s="5">
        <v>0</v>
      </c>
      <c r="E239" s="5">
        <v>0</v>
      </c>
      <c r="F239" s="5">
        <v>0</v>
      </c>
      <c r="G239" s="16"/>
      <c r="H239" s="17">
        <v>0</v>
      </c>
      <c r="I239" s="66"/>
      <c r="J239" s="44" t="str">
        <f t="shared" si="12"/>
        <v>Not Completed</v>
      </c>
      <c r="L239" s="3">
        <f t="shared" si="13"/>
        <v>0</v>
      </c>
    </row>
    <row r="240" spans="1:14" x14ac:dyDescent="0.5">
      <c r="A240" s="21" t="s">
        <v>260</v>
      </c>
      <c r="B240" s="5">
        <v>0</v>
      </c>
      <c r="C240" s="5">
        <v>0</v>
      </c>
      <c r="D240" s="5">
        <v>0</v>
      </c>
      <c r="E240" s="5">
        <v>0</v>
      </c>
      <c r="F240" s="5">
        <v>0</v>
      </c>
      <c r="G240" s="16"/>
      <c r="H240" s="17">
        <v>0</v>
      </c>
      <c r="I240" s="66"/>
      <c r="J240" s="44" t="str">
        <f t="shared" si="12"/>
        <v>Not Completed</v>
      </c>
      <c r="L240" s="3">
        <f t="shared" si="13"/>
        <v>0</v>
      </c>
    </row>
    <row r="241" spans="1:14" x14ac:dyDescent="0.5">
      <c r="A241" s="21" t="s">
        <v>261</v>
      </c>
      <c r="B241" s="5">
        <v>0</v>
      </c>
      <c r="C241" s="5">
        <v>0</v>
      </c>
      <c r="D241" s="5">
        <v>0</v>
      </c>
      <c r="E241" s="5">
        <v>0</v>
      </c>
      <c r="F241" s="5">
        <v>0</v>
      </c>
      <c r="G241" s="16"/>
      <c r="H241" s="17">
        <v>0</v>
      </c>
      <c r="I241" s="66"/>
      <c r="J241" s="44" t="str">
        <f t="shared" si="12"/>
        <v>Not Completed</v>
      </c>
      <c r="L241" s="3">
        <f t="shared" si="13"/>
        <v>0</v>
      </c>
    </row>
    <row r="242" spans="1:14" x14ac:dyDescent="0.5">
      <c r="A242" s="21" t="s">
        <v>262</v>
      </c>
      <c r="B242" s="5">
        <v>0</v>
      </c>
      <c r="C242" s="5">
        <v>0</v>
      </c>
      <c r="D242" s="5">
        <v>0</v>
      </c>
      <c r="E242" s="5">
        <v>0</v>
      </c>
      <c r="F242" s="5">
        <v>0</v>
      </c>
      <c r="G242" s="16"/>
      <c r="H242" s="17">
        <v>0</v>
      </c>
      <c r="I242" s="66"/>
      <c r="J242" s="44" t="str">
        <f t="shared" si="12"/>
        <v>Not Completed</v>
      </c>
      <c r="L242" s="3">
        <f t="shared" si="13"/>
        <v>0</v>
      </c>
    </row>
    <row r="243" spans="1:14" x14ac:dyDescent="0.5">
      <c r="A243" s="21" t="s">
        <v>263</v>
      </c>
      <c r="B243" s="5">
        <v>0</v>
      </c>
      <c r="C243" s="5">
        <v>0</v>
      </c>
      <c r="D243" s="5">
        <v>0</v>
      </c>
      <c r="E243" s="5">
        <v>0</v>
      </c>
      <c r="F243" s="5">
        <v>0</v>
      </c>
      <c r="G243" s="16"/>
      <c r="H243" s="17">
        <v>0</v>
      </c>
      <c r="I243" s="66"/>
      <c r="J243" s="44" t="str">
        <f t="shared" si="12"/>
        <v>Not Completed</v>
      </c>
      <c r="L243" s="3">
        <f t="shared" si="13"/>
        <v>0</v>
      </c>
    </row>
    <row r="244" spans="1:14" x14ac:dyDescent="0.5">
      <c r="A244" s="21" t="s">
        <v>264</v>
      </c>
      <c r="B244" s="5">
        <v>0</v>
      </c>
      <c r="C244" s="5">
        <v>0</v>
      </c>
      <c r="D244" s="5">
        <v>0</v>
      </c>
      <c r="E244" s="5">
        <v>0</v>
      </c>
      <c r="F244" s="5">
        <v>0</v>
      </c>
      <c r="G244" s="16"/>
      <c r="H244" s="17">
        <v>0</v>
      </c>
      <c r="I244" s="66"/>
      <c r="J244" s="44" t="str">
        <f t="shared" si="12"/>
        <v>Not Completed</v>
      </c>
      <c r="L244" s="3">
        <f t="shared" si="13"/>
        <v>0</v>
      </c>
    </row>
    <row r="245" spans="1:14" x14ac:dyDescent="0.5">
      <c r="A245" s="21" t="s">
        <v>265</v>
      </c>
      <c r="B245" s="5">
        <v>0</v>
      </c>
      <c r="C245" s="5">
        <v>0</v>
      </c>
      <c r="D245" s="5">
        <v>0</v>
      </c>
      <c r="E245" s="5">
        <v>0</v>
      </c>
      <c r="F245" s="5">
        <v>0</v>
      </c>
      <c r="G245" s="16"/>
      <c r="H245" s="17">
        <v>0</v>
      </c>
      <c r="I245" s="66"/>
      <c r="J245" s="44" t="str">
        <f t="shared" si="12"/>
        <v>Not Completed</v>
      </c>
      <c r="L245" s="3">
        <f t="shared" si="13"/>
        <v>0</v>
      </c>
    </row>
    <row r="246" spans="1:14" x14ac:dyDescent="0.5">
      <c r="A246" s="21" t="s">
        <v>266</v>
      </c>
      <c r="B246" s="5">
        <v>0</v>
      </c>
      <c r="C246" s="5">
        <v>0</v>
      </c>
      <c r="D246" s="5">
        <v>0</v>
      </c>
      <c r="E246" s="5">
        <v>0</v>
      </c>
      <c r="F246" s="5">
        <v>0</v>
      </c>
      <c r="G246" s="16"/>
      <c r="H246" s="17">
        <v>0</v>
      </c>
      <c r="I246" s="66"/>
      <c r="J246" s="44" t="str">
        <f t="shared" si="12"/>
        <v>Not Completed</v>
      </c>
      <c r="L246" s="3">
        <f t="shared" si="13"/>
        <v>0</v>
      </c>
    </row>
    <row r="247" spans="1:14" x14ac:dyDescent="0.5">
      <c r="A247" s="21" t="s">
        <v>267</v>
      </c>
      <c r="B247" s="5">
        <v>0</v>
      </c>
      <c r="C247" s="5">
        <v>0</v>
      </c>
      <c r="D247" s="5">
        <v>0</v>
      </c>
      <c r="E247" s="5">
        <v>0</v>
      </c>
      <c r="F247" s="5">
        <v>0</v>
      </c>
      <c r="G247" s="16"/>
      <c r="H247" s="17">
        <v>0</v>
      </c>
      <c r="I247" s="66"/>
      <c r="J247" s="44" t="str">
        <f t="shared" si="12"/>
        <v>Not Completed</v>
      </c>
      <c r="L247" s="3">
        <f t="shared" si="13"/>
        <v>0</v>
      </c>
    </row>
    <row r="248" spans="1:14" x14ac:dyDescent="0.5">
      <c r="A248" s="21" t="s">
        <v>268</v>
      </c>
      <c r="B248" s="5">
        <v>0</v>
      </c>
      <c r="C248" s="5">
        <v>0</v>
      </c>
      <c r="D248" s="5">
        <v>0</v>
      </c>
      <c r="E248" s="5">
        <v>0</v>
      </c>
      <c r="F248" s="5">
        <v>0</v>
      </c>
      <c r="G248" s="16"/>
      <c r="H248" s="17">
        <v>0</v>
      </c>
      <c r="I248" s="66"/>
      <c r="J248" s="44" t="str">
        <f t="shared" si="12"/>
        <v>Not Completed</v>
      </c>
      <c r="L248" s="3">
        <f t="shared" si="13"/>
        <v>0</v>
      </c>
    </row>
    <row r="249" spans="1:14" x14ac:dyDescent="0.5">
      <c r="A249" s="21" t="s">
        <v>269</v>
      </c>
      <c r="B249" s="5">
        <v>0</v>
      </c>
      <c r="C249" s="5">
        <v>0</v>
      </c>
      <c r="D249" s="5">
        <v>0</v>
      </c>
      <c r="E249" s="5">
        <v>0</v>
      </c>
      <c r="F249" s="5">
        <v>0</v>
      </c>
      <c r="G249" s="16"/>
      <c r="H249" s="17">
        <v>0</v>
      </c>
      <c r="I249" s="66"/>
      <c r="J249" s="44" t="str">
        <f t="shared" si="12"/>
        <v>Not Completed</v>
      </c>
      <c r="L249" s="3">
        <f t="shared" si="13"/>
        <v>0</v>
      </c>
    </row>
    <row r="250" spans="1:14" x14ac:dyDescent="0.5">
      <c r="A250" s="21" t="s">
        <v>270</v>
      </c>
      <c r="B250" s="5">
        <v>0</v>
      </c>
      <c r="C250" s="5">
        <v>0</v>
      </c>
      <c r="D250" s="5">
        <v>0</v>
      </c>
      <c r="E250" s="5">
        <v>0</v>
      </c>
      <c r="F250" s="5">
        <v>0</v>
      </c>
      <c r="G250" s="16"/>
      <c r="H250" s="17">
        <v>0</v>
      </c>
      <c r="I250" s="66"/>
      <c r="J250" s="44" t="str">
        <f t="shared" si="12"/>
        <v>Not Completed</v>
      </c>
      <c r="L250" s="3">
        <f t="shared" si="13"/>
        <v>0</v>
      </c>
    </row>
    <row r="251" spans="1:14" ht="14.4" thickBot="1" x14ac:dyDescent="0.55000000000000004">
      <c r="A251" s="21" t="s">
        <v>271</v>
      </c>
      <c r="B251" s="5">
        <v>0</v>
      </c>
      <c r="C251" s="5">
        <v>0</v>
      </c>
      <c r="D251" s="5">
        <v>0</v>
      </c>
      <c r="E251" s="5">
        <v>0</v>
      </c>
      <c r="F251" s="5">
        <v>0</v>
      </c>
      <c r="G251" s="16"/>
      <c r="H251" s="17">
        <v>0</v>
      </c>
      <c r="I251" s="66"/>
      <c r="J251" s="44" t="str">
        <f t="shared" si="12"/>
        <v>Not Completed</v>
      </c>
      <c r="L251" s="3">
        <f t="shared" si="13"/>
        <v>0</v>
      </c>
    </row>
    <row r="252" spans="1:14" s="111" customFormat="1" ht="20.100000000000001" customHeight="1" thickTop="1" thickBot="1" x14ac:dyDescent="0.65">
      <c r="A252" s="102">
        <v>2.7</v>
      </c>
      <c r="B252" s="103" t="s">
        <v>272</v>
      </c>
      <c r="C252" s="103"/>
      <c r="D252" s="104"/>
      <c r="E252" s="104"/>
      <c r="F252" s="104"/>
      <c r="G252" s="104"/>
      <c r="H252" s="104"/>
      <c r="I252" s="96"/>
      <c r="J252" s="100"/>
      <c r="L252" s="109"/>
      <c r="N252" s="112"/>
    </row>
    <row r="253" spans="1:14" x14ac:dyDescent="0.5">
      <c r="A253" s="21" t="s">
        <v>273</v>
      </c>
      <c r="B253" s="20">
        <v>0</v>
      </c>
      <c r="C253" s="20">
        <v>0</v>
      </c>
      <c r="D253" s="20">
        <v>0</v>
      </c>
      <c r="E253" s="20">
        <v>0</v>
      </c>
      <c r="F253" s="20">
        <v>0</v>
      </c>
      <c r="G253" s="23"/>
      <c r="H253" s="24">
        <v>0</v>
      </c>
      <c r="I253" s="70"/>
      <c r="J253" s="44" t="str">
        <f t="shared" ref="J253:J274" si="14">IF(AND(L253=0,G253=0,H253&lt;&gt;1),"Not Completed",IF(AND(L253=0,G253&lt;&gt;0,H253&lt;&gt;1),"Completed",IF(AND(L253=0,G253=0,H253=1),"Completed",IF(AND(L253=0,G253&lt;&gt;0,H253=1),"ERROR-Enter Customization Hours OR Mark as Does Not Meet",IF(AND(L253=1,G253=0,H253&lt;&gt;1),"Completed",IF(AND(L253=1,G253&lt;&gt;0,H253&lt;&gt;1),"ERROR-Select Level OR Enter Customization Hours",IF(AND(L253=1,G253&lt;&gt;0),"ERROR-Select Level OR Enter Customization Hours",IF(AND(L253=1,G253=0,H253=1),"ERROR-Select Level OR Does Not Meet",IF(L253&gt;1,"ERROR-Only Enter in a Single Level Column","Ken")))))))))</f>
        <v>Not Completed</v>
      </c>
      <c r="L253" s="3">
        <f t="shared" ref="L253:L274" si="15">SUM(B253:F253)</f>
        <v>0</v>
      </c>
    </row>
    <row r="254" spans="1:14" x14ac:dyDescent="0.5">
      <c r="A254" s="21" t="s">
        <v>274</v>
      </c>
      <c r="B254" s="5">
        <v>0</v>
      </c>
      <c r="C254" s="5">
        <v>0</v>
      </c>
      <c r="D254" s="5">
        <v>0</v>
      </c>
      <c r="E254" s="5">
        <v>0</v>
      </c>
      <c r="F254" s="5">
        <v>0</v>
      </c>
      <c r="G254" s="16"/>
      <c r="H254" s="17">
        <v>0</v>
      </c>
      <c r="I254" s="71"/>
      <c r="J254" s="44" t="str">
        <f t="shared" si="14"/>
        <v>Not Completed</v>
      </c>
      <c r="L254" s="3">
        <f t="shared" si="15"/>
        <v>0</v>
      </c>
    </row>
    <row r="255" spans="1:14" x14ac:dyDescent="0.5">
      <c r="A255" s="21" t="s">
        <v>275</v>
      </c>
      <c r="B255" s="5">
        <v>0</v>
      </c>
      <c r="C255" s="5">
        <v>0</v>
      </c>
      <c r="D255" s="5">
        <v>0</v>
      </c>
      <c r="E255" s="5">
        <v>0</v>
      </c>
      <c r="F255" s="5">
        <v>0</v>
      </c>
      <c r="G255" s="16"/>
      <c r="H255" s="17">
        <v>0</v>
      </c>
      <c r="I255" s="66"/>
      <c r="J255" s="44" t="str">
        <f t="shared" si="14"/>
        <v>Not Completed</v>
      </c>
      <c r="L255" s="3">
        <f t="shared" si="15"/>
        <v>0</v>
      </c>
    </row>
    <row r="256" spans="1:14" x14ac:dyDescent="0.5">
      <c r="A256" s="21" t="s">
        <v>276</v>
      </c>
      <c r="B256" s="5">
        <v>0</v>
      </c>
      <c r="C256" s="5">
        <v>0</v>
      </c>
      <c r="D256" s="5">
        <v>0</v>
      </c>
      <c r="E256" s="5">
        <v>0</v>
      </c>
      <c r="F256" s="5">
        <v>0</v>
      </c>
      <c r="G256" s="16"/>
      <c r="H256" s="17">
        <v>0</v>
      </c>
      <c r="I256" s="66"/>
      <c r="J256" s="44" t="str">
        <f t="shared" si="14"/>
        <v>Not Completed</v>
      </c>
      <c r="L256" s="3">
        <f t="shared" si="15"/>
        <v>0</v>
      </c>
    </row>
    <row r="257" spans="1:12" x14ac:dyDescent="0.5">
      <c r="A257" s="21" t="s">
        <v>277</v>
      </c>
      <c r="B257" s="5">
        <v>0</v>
      </c>
      <c r="C257" s="5">
        <v>0</v>
      </c>
      <c r="D257" s="5">
        <v>0</v>
      </c>
      <c r="E257" s="5">
        <v>0</v>
      </c>
      <c r="F257" s="5">
        <v>0</v>
      </c>
      <c r="G257" s="16"/>
      <c r="H257" s="17">
        <v>0</v>
      </c>
      <c r="I257" s="66"/>
      <c r="J257" s="44" t="str">
        <f t="shared" si="14"/>
        <v>Not Completed</v>
      </c>
      <c r="L257" s="3">
        <f t="shared" si="15"/>
        <v>0</v>
      </c>
    </row>
    <row r="258" spans="1:12" x14ac:dyDescent="0.5">
      <c r="A258" s="21" t="s">
        <v>278</v>
      </c>
      <c r="B258" s="5">
        <v>0</v>
      </c>
      <c r="C258" s="5">
        <v>0</v>
      </c>
      <c r="D258" s="5">
        <v>0</v>
      </c>
      <c r="E258" s="5">
        <v>0</v>
      </c>
      <c r="F258" s="5">
        <v>0</v>
      </c>
      <c r="G258" s="16"/>
      <c r="H258" s="17">
        <v>0</v>
      </c>
      <c r="I258" s="66"/>
      <c r="J258" s="44" t="str">
        <f t="shared" si="14"/>
        <v>Not Completed</v>
      </c>
      <c r="L258" s="3">
        <f t="shared" si="15"/>
        <v>0</v>
      </c>
    </row>
    <row r="259" spans="1:12" x14ac:dyDescent="0.5">
      <c r="A259" s="21" t="s">
        <v>279</v>
      </c>
      <c r="B259" s="5">
        <v>0</v>
      </c>
      <c r="C259" s="5">
        <v>0</v>
      </c>
      <c r="D259" s="5">
        <v>0</v>
      </c>
      <c r="E259" s="5">
        <v>0</v>
      </c>
      <c r="F259" s="5">
        <v>0</v>
      </c>
      <c r="G259" s="16"/>
      <c r="H259" s="17">
        <v>0</v>
      </c>
      <c r="I259" s="66"/>
      <c r="J259" s="44" t="str">
        <f t="shared" si="14"/>
        <v>Not Completed</v>
      </c>
      <c r="L259" s="3">
        <f t="shared" si="15"/>
        <v>0</v>
      </c>
    </row>
    <row r="260" spans="1:12" x14ac:dyDescent="0.5">
      <c r="A260" s="21" t="s">
        <v>280</v>
      </c>
      <c r="B260" s="5">
        <v>0</v>
      </c>
      <c r="C260" s="5">
        <v>0</v>
      </c>
      <c r="D260" s="5">
        <v>0</v>
      </c>
      <c r="E260" s="5">
        <v>0</v>
      </c>
      <c r="F260" s="5">
        <v>0</v>
      </c>
      <c r="G260" s="16"/>
      <c r="H260" s="17">
        <v>0</v>
      </c>
      <c r="I260" s="66"/>
      <c r="J260" s="44" t="str">
        <f t="shared" si="14"/>
        <v>Not Completed</v>
      </c>
      <c r="L260" s="3">
        <f t="shared" si="15"/>
        <v>0</v>
      </c>
    </row>
    <row r="261" spans="1:12" x14ac:dyDescent="0.5">
      <c r="A261" s="21" t="s">
        <v>281</v>
      </c>
      <c r="B261" s="5">
        <v>0</v>
      </c>
      <c r="C261" s="5">
        <v>0</v>
      </c>
      <c r="D261" s="5">
        <v>0</v>
      </c>
      <c r="E261" s="5">
        <v>0</v>
      </c>
      <c r="F261" s="5">
        <v>0</v>
      </c>
      <c r="G261" s="16"/>
      <c r="H261" s="17">
        <v>0</v>
      </c>
      <c r="I261" s="66"/>
      <c r="J261" s="44" t="str">
        <f t="shared" si="14"/>
        <v>Not Completed</v>
      </c>
      <c r="L261" s="3">
        <f t="shared" si="15"/>
        <v>0</v>
      </c>
    </row>
    <row r="262" spans="1:12" x14ac:dyDescent="0.5">
      <c r="A262" s="21" t="s">
        <v>282</v>
      </c>
      <c r="B262" s="5">
        <v>0</v>
      </c>
      <c r="C262" s="5">
        <v>0</v>
      </c>
      <c r="D262" s="5">
        <v>0</v>
      </c>
      <c r="E262" s="5">
        <v>0</v>
      </c>
      <c r="F262" s="5">
        <v>0</v>
      </c>
      <c r="G262" s="16"/>
      <c r="H262" s="17">
        <v>0</v>
      </c>
      <c r="I262" s="66"/>
      <c r="J262" s="44" t="str">
        <f t="shared" si="14"/>
        <v>Not Completed</v>
      </c>
      <c r="L262" s="3">
        <f t="shared" si="15"/>
        <v>0</v>
      </c>
    </row>
    <row r="263" spans="1:12" x14ac:dyDescent="0.5">
      <c r="A263" s="21" t="s">
        <v>283</v>
      </c>
      <c r="B263" s="5">
        <v>0</v>
      </c>
      <c r="C263" s="5">
        <v>0</v>
      </c>
      <c r="D263" s="5">
        <v>0</v>
      </c>
      <c r="E263" s="5">
        <v>0</v>
      </c>
      <c r="F263" s="5">
        <v>0</v>
      </c>
      <c r="G263" s="16"/>
      <c r="H263" s="17">
        <v>0</v>
      </c>
      <c r="I263" s="66"/>
      <c r="J263" s="44" t="str">
        <f t="shared" si="14"/>
        <v>Not Completed</v>
      </c>
      <c r="L263" s="3">
        <f t="shared" si="15"/>
        <v>0</v>
      </c>
    </row>
    <row r="264" spans="1:12" x14ac:dyDescent="0.5">
      <c r="A264" s="21" t="s">
        <v>284</v>
      </c>
      <c r="B264" s="5">
        <v>0</v>
      </c>
      <c r="C264" s="5">
        <v>0</v>
      </c>
      <c r="D264" s="5">
        <v>0</v>
      </c>
      <c r="E264" s="5">
        <v>0</v>
      </c>
      <c r="F264" s="5">
        <v>0</v>
      </c>
      <c r="G264" s="16"/>
      <c r="H264" s="17">
        <v>0</v>
      </c>
      <c r="I264" s="66"/>
      <c r="J264" s="44" t="str">
        <f t="shared" si="14"/>
        <v>Not Completed</v>
      </c>
      <c r="L264" s="3">
        <f t="shared" si="15"/>
        <v>0</v>
      </c>
    </row>
    <row r="265" spans="1:12" x14ac:dyDescent="0.5">
      <c r="A265" s="21" t="s">
        <v>285</v>
      </c>
      <c r="B265" s="5">
        <v>0</v>
      </c>
      <c r="C265" s="5">
        <v>0</v>
      </c>
      <c r="D265" s="5">
        <v>0</v>
      </c>
      <c r="E265" s="5">
        <v>0</v>
      </c>
      <c r="F265" s="5">
        <v>0</v>
      </c>
      <c r="G265" s="16"/>
      <c r="H265" s="17">
        <v>0</v>
      </c>
      <c r="I265" s="66"/>
      <c r="J265" s="44" t="str">
        <f t="shared" si="14"/>
        <v>Not Completed</v>
      </c>
      <c r="L265" s="3">
        <f t="shared" si="15"/>
        <v>0</v>
      </c>
    </row>
    <row r="266" spans="1:12" x14ac:dyDescent="0.5">
      <c r="A266" s="21" t="s">
        <v>286</v>
      </c>
      <c r="B266" s="5">
        <v>0</v>
      </c>
      <c r="C266" s="5">
        <v>0</v>
      </c>
      <c r="D266" s="5">
        <v>0</v>
      </c>
      <c r="E266" s="5">
        <v>0</v>
      </c>
      <c r="F266" s="5">
        <v>0</v>
      </c>
      <c r="G266" s="16"/>
      <c r="H266" s="17">
        <v>0</v>
      </c>
      <c r="I266" s="66"/>
      <c r="J266" s="44" t="str">
        <f t="shared" si="14"/>
        <v>Not Completed</v>
      </c>
      <c r="L266" s="3">
        <f t="shared" si="15"/>
        <v>0</v>
      </c>
    </row>
    <row r="267" spans="1:12" x14ac:dyDescent="0.5">
      <c r="A267" s="21" t="s">
        <v>287</v>
      </c>
      <c r="B267" s="5">
        <v>0</v>
      </c>
      <c r="C267" s="5">
        <v>0</v>
      </c>
      <c r="D267" s="5">
        <v>0</v>
      </c>
      <c r="E267" s="5">
        <v>0</v>
      </c>
      <c r="F267" s="5">
        <v>0</v>
      </c>
      <c r="G267" s="16"/>
      <c r="H267" s="17">
        <v>0</v>
      </c>
      <c r="I267" s="66"/>
      <c r="J267" s="44" t="str">
        <f t="shared" si="14"/>
        <v>Not Completed</v>
      </c>
      <c r="L267" s="3">
        <f t="shared" si="15"/>
        <v>0</v>
      </c>
    </row>
    <row r="268" spans="1:12" x14ac:dyDescent="0.5">
      <c r="A268" s="21" t="s">
        <v>288</v>
      </c>
      <c r="B268" s="5">
        <v>0</v>
      </c>
      <c r="C268" s="5">
        <v>0</v>
      </c>
      <c r="D268" s="5">
        <v>0</v>
      </c>
      <c r="E268" s="5">
        <v>0</v>
      </c>
      <c r="F268" s="5">
        <v>0</v>
      </c>
      <c r="G268" s="16"/>
      <c r="H268" s="17">
        <v>0</v>
      </c>
      <c r="I268" s="66"/>
      <c r="J268" s="44" t="str">
        <f t="shared" si="14"/>
        <v>Not Completed</v>
      </c>
      <c r="L268" s="3">
        <f t="shared" si="15"/>
        <v>0</v>
      </c>
    </row>
    <row r="269" spans="1:12" x14ac:dyDescent="0.5">
      <c r="A269" s="21" t="s">
        <v>289</v>
      </c>
      <c r="B269" s="5">
        <v>0</v>
      </c>
      <c r="C269" s="5">
        <v>0</v>
      </c>
      <c r="D269" s="5">
        <v>0</v>
      </c>
      <c r="E269" s="5">
        <v>0</v>
      </c>
      <c r="F269" s="5">
        <v>0</v>
      </c>
      <c r="G269" s="16"/>
      <c r="H269" s="17">
        <v>0</v>
      </c>
      <c r="I269" s="66"/>
      <c r="J269" s="44" t="str">
        <f t="shared" si="14"/>
        <v>Not Completed</v>
      </c>
      <c r="L269" s="3">
        <f t="shared" si="15"/>
        <v>0</v>
      </c>
    </row>
    <row r="270" spans="1:12" x14ac:dyDescent="0.5">
      <c r="A270" s="21" t="s">
        <v>290</v>
      </c>
      <c r="B270" s="5">
        <v>0</v>
      </c>
      <c r="C270" s="5">
        <v>0</v>
      </c>
      <c r="D270" s="5">
        <v>0</v>
      </c>
      <c r="E270" s="5">
        <v>0</v>
      </c>
      <c r="F270" s="5">
        <v>0</v>
      </c>
      <c r="G270" s="16"/>
      <c r="H270" s="17">
        <v>0</v>
      </c>
      <c r="I270" s="66"/>
      <c r="J270" s="44" t="str">
        <f t="shared" si="14"/>
        <v>Not Completed</v>
      </c>
      <c r="L270" s="3">
        <f t="shared" si="15"/>
        <v>0</v>
      </c>
    </row>
    <row r="271" spans="1:12" x14ac:dyDescent="0.5">
      <c r="A271" s="21" t="s">
        <v>291</v>
      </c>
      <c r="B271" s="5">
        <v>0</v>
      </c>
      <c r="C271" s="5">
        <v>0</v>
      </c>
      <c r="D271" s="5">
        <v>0</v>
      </c>
      <c r="E271" s="5">
        <v>0</v>
      </c>
      <c r="F271" s="5">
        <v>0</v>
      </c>
      <c r="G271" s="16"/>
      <c r="H271" s="17">
        <v>0</v>
      </c>
      <c r="I271" s="66"/>
      <c r="J271" s="44" t="str">
        <f t="shared" si="14"/>
        <v>Not Completed</v>
      </c>
      <c r="L271" s="3">
        <f t="shared" si="15"/>
        <v>0</v>
      </c>
    </row>
    <row r="272" spans="1:12" x14ac:dyDescent="0.5">
      <c r="A272" s="21" t="s">
        <v>292</v>
      </c>
      <c r="B272" s="5">
        <v>0</v>
      </c>
      <c r="C272" s="5">
        <v>0</v>
      </c>
      <c r="D272" s="5">
        <v>0</v>
      </c>
      <c r="E272" s="5">
        <v>0</v>
      </c>
      <c r="F272" s="5">
        <v>0</v>
      </c>
      <c r="G272" s="16"/>
      <c r="H272" s="17">
        <v>0</v>
      </c>
      <c r="I272" s="66"/>
      <c r="J272" s="44" t="str">
        <f t="shared" si="14"/>
        <v>Not Completed</v>
      </c>
      <c r="L272" s="3">
        <f t="shared" si="15"/>
        <v>0</v>
      </c>
    </row>
    <row r="273" spans="1:14" x14ac:dyDescent="0.5">
      <c r="A273" s="21" t="s">
        <v>293</v>
      </c>
      <c r="B273" s="5">
        <v>0</v>
      </c>
      <c r="C273" s="5">
        <v>0</v>
      </c>
      <c r="D273" s="5">
        <v>0</v>
      </c>
      <c r="E273" s="5">
        <v>0</v>
      </c>
      <c r="F273" s="5">
        <v>0</v>
      </c>
      <c r="G273" s="16"/>
      <c r="H273" s="17">
        <v>0</v>
      </c>
      <c r="I273" s="66"/>
      <c r="J273" s="44" t="str">
        <f t="shared" si="14"/>
        <v>Not Completed</v>
      </c>
      <c r="L273" s="3">
        <f t="shared" si="15"/>
        <v>0</v>
      </c>
    </row>
    <row r="274" spans="1:14" ht="14.4" thickBot="1" x14ac:dyDescent="0.55000000000000004">
      <c r="A274" s="21" t="s">
        <v>294</v>
      </c>
      <c r="B274" s="5">
        <v>0</v>
      </c>
      <c r="C274" s="5">
        <v>0</v>
      </c>
      <c r="D274" s="5">
        <v>0</v>
      </c>
      <c r="E274" s="5">
        <v>0</v>
      </c>
      <c r="F274" s="5">
        <v>0</v>
      </c>
      <c r="G274" s="16"/>
      <c r="H274" s="17">
        <v>0</v>
      </c>
      <c r="I274" s="66"/>
      <c r="J274" s="44" t="str">
        <f t="shared" si="14"/>
        <v>Not Completed</v>
      </c>
      <c r="L274" s="3">
        <f t="shared" si="15"/>
        <v>0</v>
      </c>
    </row>
    <row r="275" spans="1:14" s="111" customFormat="1" ht="20.100000000000001" customHeight="1" thickTop="1" thickBot="1" x14ac:dyDescent="0.65">
      <c r="A275" s="102">
        <v>2.8</v>
      </c>
      <c r="B275" s="103" t="s">
        <v>11</v>
      </c>
      <c r="C275" s="103"/>
      <c r="D275" s="104"/>
      <c r="E275" s="104"/>
      <c r="F275" s="104"/>
      <c r="G275" s="104"/>
      <c r="H275" s="104"/>
      <c r="I275" s="96"/>
      <c r="J275" s="100"/>
      <c r="L275" s="109"/>
      <c r="N275" s="112"/>
    </row>
    <row r="276" spans="1:14" x14ac:dyDescent="0.5">
      <c r="A276" s="21" t="s">
        <v>295</v>
      </c>
      <c r="B276" s="22">
        <v>0</v>
      </c>
      <c r="C276" s="22">
        <v>0</v>
      </c>
      <c r="D276" s="22">
        <v>0</v>
      </c>
      <c r="E276" s="22">
        <v>0</v>
      </c>
      <c r="F276" s="22">
        <v>0</v>
      </c>
      <c r="G276" s="23"/>
      <c r="H276" s="24">
        <v>0</v>
      </c>
      <c r="I276" s="68"/>
      <c r="J276" s="44" t="str">
        <f t="shared" ref="J276:J309" si="16">IF(AND(L276=0,G276=0,H276&lt;&gt;1),"Not Completed",IF(AND(L276=0,G276&lt;&gt;0,H276&lt;&gt;1),"Completed",IF(AND(L276=0,G276=0,H276=1),"Completed",IF(AND(L276=0,G276&lt;&gt;0,H276=1),"ERROR-Enter Customization Hours OR Mark as Does Not Meet",IF(AND(L276=1,G276=0,H276&lt;&gt;1),"Completed",IF(AND(L276=1,G276&lt;&gt;0,H276&lt;&gt;1),"ERROR-Select Level OR Enter Customization Hours",IF(AND(L276=1,G276&lt;&gt;0),"ERROR-Select Level OR Enter Customization Hours",IF(AND(L276=1,G276=0,H276=1),"ERROR-Select Level OR Does Not Meet",IF(L276&gt;1,"ERROR-Only Enter in a Single Level Column","Ken")))))))))</f>
        <v>Not Completed</v>
      </c>
      <c r="L276" s="3">
        <f>SUM(B276:F276)</f>
        <v>0</v>
      </c>
    </row>
    <row r="277" spans="1:14" x14ac:dyDescent="0.5">
      <c r="A277" s="21" t="s">
        <v>296</v>
      </c>
      <c r="B277" s="5">
        <v>0</v>
      </c>
      <c r="C277" s="5">
        <v>0</v>
      </c>
      <c r="D277" s="5">
        <v>0</v>
      </c>
      <c r="E277" s="5">
        <v>0</v>
      </c>
      <c r="F277" s="5">
        <v>0</v>
      </c>
      <c r="G277" s="16"/>
      <c r="H277" s="17">
        <v>0</v>
      </c>
      <c r="I277" s="66"/>
      <c r="J277" s="44" t="str">
        <f t="shared" si="16"/>
        <v>Not Completed</v>
      </c>
      <c r="L277" s="3">
        <f t="shared" ref="L277:L309" si="17">SUM(B277:F277)</f>
        <v>0</v>
      </c>
    </row>
    <row r="278" spans="1:14" x14ac:dyDescent="0.5">
      <c r="A278" s="21" t="s">
        <v>297</v>
      </c>
      <c r="B278" s="5">
        <v>0</v>
      </c>
      <c r="C278" s="5">
        <v>0</v>
      </c>
      <c r="D278" s="5">
        <v>0</v>
      </c>
      <c r="E278" s="5">
        <v>0</v>
      </c>
      <c r="F278" s="5">
        <v>0</v>
      </c>
      <c r="G278" s="16"/>
      <c r="H278" s="17">
        <v>0</v>
      </c>
      <c r="I278" s="66"/>
      <c r="J278" s="44" t="str">
        <f t="shared" si="16"/>
        <v>Not Completed</v>
      </c>
      <c r="L278" s="3">
        <f t="shared" si="17"/>
        <v>0</v>
      </c>
    </row>
    <row r="279" spans="1:14" x14ac:dyDescent="0.5">
      <c r="A279" s="21" t="s">
        <v>298</v>
      </c>
      <c r="B279" s="5">
        <v>0</v>
      </c>
      <c r="C279" s="5">
        <v>0</v>
      </c>
      <c r="D279" s="5">
        <v>0</v>
      </c>
      <c r="E279" s="5">
        <v>0</v>
      </c>
      <c r="F279" s="5">
        <v>0</v>
      </c>
      <c r="G279" s="16"/>
      <c r="H279" s="17">
        <v>0</v>
      </c>
      <c r="I279" s="66"/>
      <c r="J279" s="44" t="str">
        <f t="shared" si="16"/>
        <v>Not Completed</v>
      </c>
      <c r="L279" s="3">
        <f t="shared" si="17"/>
        <v>0</v>
      </c>
    </row>
    <row r="280" spans="1:14" x14ac:dyDescent="0.5">
      <c r="A280" s="21" t="s">
        <v>299</v>
      </c>
      <c r="B280" s="5">
        <v>0</v>
      </c>
      <c r="C280" s="5">
        <v>0</v>
      </c>
      <c r="D280" s="5">
        <v>0</v>
      </c>
      <c r="E280" s="5">
        <v>0</v>
      </c>
      <c r="F280" s="5">
        <v>0</v>
      </c>
      <c r="G280" s="16"/>
      <c r="H280" s="17">
        <v>0</v>
      </c>
      <c r="I280" s="66"/>
      <c r="J280" s="44" t="str">
        <f t="shared" si="16"/>
        <v>Not Completed</v>
      </c>
      <c r="L280" s="3">
        <f t="shared" si="17"/>
        <v>0</v>
      </c>
    </row>
    <row r="281" spans="1:14" x14ac:dyDescent="0.5">
      <c r="A281" s="21" t="s">
        <v>300</v>
      </c>
      <c r="B281" s="5">
        <v>0</v>
      </c>
      <c r="C281" s="5">
        <v>0</v>
      </c>
      <c r="D281" s="5">
        <v>0</v>
      </c>
      <c r="E281" s="5">
        <v>0</v>
      </c>
      <c r="F281" s="5">
        <v>0</v>
      </c>
      <c r="G281" s="16"/>
      <c r="H281" s="17">
        <v>0</v>
      </c>
      <c r="I281" s="66"/>
      <c r="J281" s="44" t="str">
        <f t="shared" si="16"/>
        <v>Not Completed</v>
      </c>
      <c r="L281" s="3">
        <f t="shared" si="17"/>
        <v>0</v>
      </c>
    </row>
    <row r="282" spans="1:14" x14ac:dyDescent="0.5">
      <c r="A282" s="21" t="s">
        <v>301</v>
      </c>
      <c r="B282" s="5">
        <v>0</v>
      </c>
      <c r="C282" s="5">
        <v>0</v>
      </c>
      <c r="D282" s="5">
        <v>0</v>
      </c>
      <c r="E282" s="5">
        <v>0</v>
      </c>
      <c r="F282" s="5">
        <v>0</v>
      </c>
      <c r="G282" s="16"/>
      <c r="H282" s="17">
        <v>0</v>
      </c>
      <c r="I282" s="66"/>
      <c r="J282" s="44" t="str">
        <f t="shared" si="16"/>
        <v>Not Completed</v>
      </c>
      <c r="L282" s="3">
        <f t="shared" si="17"/>
        <v>0</v>
      </c>
    </row>
    <row r="283" spans="1:14" x14ac:dyDescent="0.5">
      <c r="A283" s="21" t="s">
        <v>302</v>
      </c>
      <c r="B283" s="5">
        <v>0</v>
      </c>
      <c r="C283" s="5">
        <v>0</v>
      </c>
      <c r="D283" s="5">
        <v>0</v>
      </c>
      <c r="E283" s="5">
        <v>0</v>
      </c>
      <c r="F283" s="5">
        <v>0</v>
      </c>
      <c r="G283" s="16"/>
      <c r="H283" s="17">
        <v>0</v>
      </c>
      <c r="I283" s="66"/>
      <c r="J283" s="44" t="str">
        <f t="shared" si="16"/>
        <v>Not Completed</v>
      </c>
      <c r="L283" s="3">
        <f t="shared" si="17"/>
        <v>0</v>
      </c>
    </row>
    <row r="284" spans="1:14" x14ac:dyDescent="0.5">
      <c r="A284" s="21" t="s">
        <v>303</v>
      </c>
      <c r="B284" s="5">
        <v>0</v>
      </c>
      <c r="C284" s="5">
        <v>0</v>
      </c>
      <c r="D284" s="5">
        <v>0</v>
      </c>
      <c r="E284" s="5">
        <v>0</v>
      </c>
      <c r="F284" s="5">
        <v>0</v>
      </c>
      <c r="G284" s="16"/>
      <c r="H284" s="17">
        <v>0</v>
      </c>
      <c r="I284" s="66"/>
      <c r="J284" s="44" t="str">
        <f t="shared" si="16"/>
        <v>Not Completed</v>
      </c>
      <c r="L284" s="3">
        <f t="shared" si="17"/>
        <v>0</v>
      </c>
    </row>
    <row r="285" spans="1:14" x14ac:dyDescent="0.5">
      <c r="A285" s="21" t="s">
        <v>304</v>
      </c>
      <c r="B285" s="5">
        <v>0</v>
      </c>
      <c r="C285" s="5">
        <v>0</v>
      </c>
      <c r="D285" s="5">
        <v>0</v>
      </c>
      <c r="E285" s="5">
        <v>0</v>
      </c>
      <c r="F285" s="5">
        <v>0</v>
      </c>
      <c r="G285" s="16"/>
      <c r="H285" s="17">
        <v>0</v>
      </c>
      <c r="I285" s="66"/>
      <c r="J285" s="44" t="str">
        <f t="shared" si="16"/>
        <v>Not Completed</v>
      </c>
      <c r="L285" s="3">
        <f t="shared" si="17"/>
        <v>0</v>
      </c>
    </row>
    <row r="286" spans="1:14" x14ac:dyDescent="0.5">
      <c r="A286" s="21" t="s">
        <v>305</v>
      </c>
      <c r="B286" s="5">
        <v>0</v>
      </c>
      <c r="C286" s="5">
        <v>0</v>
      </c>
      <c r="D286" s="5">
        <v>0</v>
      </c>
      <c r="E286" s="5">
        <v>0</v>
      </c>
      <c r="F286" s="5">
        <v>0</v>
      </c>
      <c r="G286" s="16"/>
      <c r="H286" s="17">
        <v>0</v>
      </c>
      <c r="I286" s="66"/>
      <c r="J286" s="44" t="str">
        <f t="shared" si="16"/>
        <v>Not Completed</v>
      </c>
      <c r="L286" s="3">
        <f t="shared" si="17"/>
        <v>0</v>
      </c>
    </row>
    <row r="287" spans="1:14" x14ac:dyDescent="0.5">
      <c r="A287" s="21" t="s">
        <v>306</v>
      </c>
      <c r="B287" s="5">
        <v>0</v>
      </c>
      <c r="C287" s="5">
        <v>0</v>
      </c>
      <c r="D287" s="5">
        <v>0</v>
      </c>
      <c r="E287" s="5">
        <v>0</v>
      </c>
      <c r="F287" s="5">
        <v>0</v>
      </c>
      <c r="G287" s="16"/>
      <c r="H287" s="17">
        <v>0</v>
      </c>
      <c r="I287" s="66"/>
      <c r="J287" s="44" t="str">
        <f t="shared" si="16"/>
        <v>Not Completed</v>
      </c>
      <c r="L287" s="3">
        <f t="shared" si="17"/>
        <v>0</v>
      </c>
    </row>
    <row r="288" spans="1:14" x14ac:dyDescent="0.5">
      <c r="A288" s="21" t="s">
        <v>307</v>
      </c>
      <c r="B288" s="5">
        <v>0</v>
      </c>
      <c r="C288" s="5">
        <v>0</v>
      </c>
      <c r="D288" s="5">
        <v>0</v>
      </c>
      <c r="E288" s="5">
        <v>0</v>
      </c>
      <c r="F288" s="5">
        <v>0</v>
      </c>
      <c r="G288" s="16"/>
      <c r="H288" s="17">
        <v>0</v>
      </c>
      <c r="I288" s="66"/>
      <c r="J288" s="44" t="str">
        <f t="shared" si="16"/>
        <v>Not Completed</v>
      </c>
      <c r="L288" s="3">
        <f t="shared" si="17"/>
        <v>0</v>
      </c>
    </row>
    <row r="289" spans="1:12" x14ac:dyDescent="0.5">
      <c r="A289" s="21" t="s">
        <v>308</v>
      </c>
      <c r="B289" s="5">
        <v>0</v>
      </c>
      <c r="C289" s="5">
        <v>0</v>
      </c>
      <c r="D289" s="5">
        <v>0</v>
      </c>
      <c r="E289" s="5">
        <v>0</v>
      </c>
      <c r="F289" s="5">
        <v>0</v>
      </c>
      <c r="G289" s="16"/>
      <c r="H289" s="17">
        <v>0</v>
      </c>
      <c r="I289" s="66"/>
      <c r="J289" s="44" t="str">
        <f t="shared" si="16"/>
        <v>Not Completed</v>
      </c>
      <c r="L289" s="3">
        <f t="shared" si="17"/>
        <v>0</v>
      </c>
    </row>
    <row r="290" spans="1:12" x14ac:dyDescent="0.5">
      <c r="A290" s="21" t="s">
        <v>309</v>
      </c>
      <c r="B290" s="5">
        <v>0</v>
      </c>
      <c r="C290" s="5">
        <v>0</v>
      </c>
      <c r="D290" s="5">
        <v>0</v>
      </c>
      <c r="E290" s="5">
        <v>0</v>
      </c>
      <c r="F290" s="5">
        <v>0</v>
      </c>
      <c r="G290" s="16"/>
      <c r="H290" s="17">
        <v>0</v>
      </c>
      <c r="I290" s="66"/>
      <c r="J290" s="44" t="str">
        <f t="shared" si="16"/>
        <v>Not Completed</v>
      </c>
      <c r="L290" s="3">
        <f t="shared" si="17"/>
        <v>0</v>
      </c>
    </row>
    <row r="291" spans="1:12" x14ac:dyDescent="0.5">
      <c r="A291" s="21" t="s">
        <v>310</v>
      </c>
      <c r="B291" s="5">
        <v>0</v>
      </c>
      <c r="C291" s="5">
        <v>0</v>
      </c>
      <c r="D291" s="5">
        <v>0</v>
      </c>
      <c r="E291" s="5">
        <v>0</v>
      </c>
      <c r="F291" s="5">
        <v>0</v>
      </c>
      <c r="G291" s="16"/>
      <c r="H291" s="17">
        <v>0</v>
      </c>
      <c r="I291" s="66"/>
      <c r="J291" s="44" t="str">
        <f t="shared" si="16"/>
        <v>Not Completed</v>
      </c>
      <c r="L291" s="3">
        <f t="shared" si="17"/>
        <v>0</v>
      </c>
    </row>
    <row r="292" spans="1:12" x14ac:dyDescent="0.5">
      <c r="A292" s="21" t="s">
        <v>311</v>
      </c>
      <c r="B292" s="5">
        <v>0</v>
      </c>
      <c r="C292" s="5">
        <v>0</v>
      </c>
      <c r="D292" s="5">
        <v>0</v>
      </c>
      <c r="E292" s="5">
        <v>0</v>
      </c>
      <c r="F292" s="5">
        <v>0</v>
      </c>
      <c r="G292" s="16"/>
      <c r="H292" s="17">
        <v>0</v>
      </c>
      <c r="I292" s="66"/>
      <c r="J292" s="44" t="str">
        <f t="shared" si="16"/>
        <v>Not Completed</v>
      </c>
      <c r="L292" s="3">
        <f t="shared" si="17"/>
        <v>0</v>
      </c>
    </row>
    <row r="293" spans="1:12" x14ac:dyDescent="0.5">
      <c r="A293" s="21" t="s">
        <v>312</v>
      </c>
      <c r="B293" s="5">
        <v>0</v>
      </c>
      <c r="C293" s="5">
        <v>0</v>
      </c>
      <c r="D293" s="5">
        <v>0</v>
      </c>
      <c r="E293" s="5">
        <v>0</v>
      </c>
      <c r="F293" s="5">
        <v>0</v>
      </c>
      <c r="G293" s="16"/>
      <c r="H293" s="17">
        <v>0</v>
      </c>
      <c r="I293" s="66"/>
      <c r="J293" s="44" t="str">
        <f t="shared" si="16"/>
        <v>Not Completed</v>
      </c>
      <c r="L293" s="3">
        <f t="shared" si="17"/>
        <v>0</v>
      </c>
    </row>
    <row r="294" spans="1:12" x14ac:dyDescent="0.5">
      <c r="A294" s="21" t="s">
        <v>313</v>
      </c>
      <c r="B294" s="5">
        <v>0</v>
      </c>
      <c r="C294" s="5">
        <v>0</v>
      </c>
      <c r="D294" s="5">
        <v>0</v>
      </c>
      <c r="E294" s="5">
        <v>0</v>
      </c>
      <c r="F294" s="5">
        <v>0</v>
      </c>
      <c r="G294" s="16"/>
      <c r="H294" s="17">
        <v>0</v>
      </c>
      <c r="I294" s="66"/>
      <c r="J294" s="44" t="str">
        <f t="shared" si="16"/>
        <v>Not Completed</v>
      </c>
      <c r="L294" s="3">
        <f t="shared" si="17"/>
        <v>0</v>
      </c>
    </row>
    <row r="295" spans="1:12" x14ac:dyDescent="0.5">
      <c r="A295" s="21" t="s">
        <v>314</v>
      </c>
      <c r="B295" s="5">
        <v>0</v>
      </c>
      <c r="C295" s="5">
        <v>0</v>
      </c>
      <c r="D295" s="5">
        <v>0</v>
      </c>
      <c r="E295" s="5">
        <v>0</v>
      </c>
      <c r="F295" s="5">
        <v>0</v>
      </c>
      <c r="G295" s="16"/>
      <c r="H295" s="17">
        <v>0</v>
      </c>
      <c r="I295" s="66"/>
      <c r="J295" s="44" t="str">
        <f t="shared" si="16"/>
        <v>Not Completed</v>
      </c>
      <c r="L295" s="3">
        <f t="shared" si="17"/>
        <v>0</v>
      </c>
    </row>
    <row r="296" spans="1:12" x14ac:dyDescent="0.5">
      <c r="A296" s="21" t="s">
        <v>315</v>
      </c>
      <c r="B296" s="5">
        <v>0</v>
      </c>
      <c r="C296" s="5">
        <v>0</v>
      </c>
      <c r="D296" s="5">
        <v>0</v>
      </c>
      <c r="E296" s="5">
        <v>0</v>
      </c>
      <c r="F296" s="5">
        <v>0</v>
      </c>
      <c r="G296" s="16"/>
      <c r="H296" s="17">
        <v>0</v>
      </c>
      <c r="I296" s="66"/>
      <c r="J296" s="44" t="str">
        <f t="shared" si="16"/>
        <v>Not Completed</v>
      </c>
      <c r="L296" s="3">
        <f t="shared" si="17"/>
        <v>0</v>
      </c>
    </row>
    <row r="297" spans="1:12" x14ac:dyDescent="0.5">
      <c r="A297" s="21" t="s">
        <v>316</v>
      </c>
      <c r="B297" s="5">
        <v>0</v>
      </c>
      <c r="C297" s="5">
        <v>0</v>
      </c>
      <c r="D297" s="5">
        <v>0</v>
      </c>
      <c r="E297" s="5">
        <v>0</v>
      </c>
      <c r="F297" s="5">
        <v>0</v>
      </c>
      <c r="G297" s="16"/>
      <c r="H297" s="17">
        <v>0</v>
      </c>
      <c r="I297" s="66"/>
      <c r="J297" s="44" t="str">
        <f t="shared" si="16"/>
        <v>Not Completed</v>
      </c>
      <c r="L297" s="3">
        <f t="shared" si="17"/>
        <v>0</v>
      </c>
    </row>
    <row r="298" spans="1:12" x14ac:dyDescent="0.5">
      <c r="A298" s="21" t="s">
        <v>317</v>
      </c>
      <c r="B298" s="5">
        <v>0</v>
      </c>
      <c r="C298" s="5">
        <v>0</v>
      </c>
      <c r="D298" s="5">
        <v>0</v>
      </c>
      <c r="E298" s="5">
        <v>0</v>
      </c>
      <c r="F298" s="5">
        <v>0</v>
      </c>
      <c r="G298" s="16"/>
      <c r="H298" s="17">
        <v>0</v>
      </c>
      <c r="I298" s="66"/>
      <c r="J298" s="44" t="str">
        <f t="shared" si="16"/>
        <v>Not Completed</v>
      </c>
      <c r="L298" s="3">
        <f t="shared" si="17"/>
        <v>0</v>
      </c>
    </row>
    <row r="299" spans="1:12" x14ac:dyDescent="0.5">
      <c r="A299" s="21" t="s">
        <v>318</v>
      </c>
      <c r="B299" s="5">
        <v>0</v>
      </c>
      <c r="C299" s="5">
        <v>0</v>
      </c>
      <c r="D299" s="5">
        <v>0</v>
      </c>
      <c r="E299" s="5">
        <v>0</v>
      </c>
      <c r="F299" s="5">
        <v>0</v>
      </c>
      <c r="G299" s="16"/>
      <c r="H299" s="17">
        <v>0</v>
      </c>
      <c r="I299" s="66"/>
      <c r="J299" s="44" t="str">
        <f t="shared" si="16"/>
        <v>Not Completed</v>
      </c>
      <c r="L299" s="3">
        <f t="shared" si="17"/>
        <v>0</v>
      </c>
    </row>
    <row r="300" spans="1:12" x14ac:dyDescent="0.5">
      <c r="A300" s="21" t="s">
        <v>319</v>
      </c>
      <c r="B300" s="5">
        <v>0</v>
      </c>
      <c r="C300" s="5">
        <v>0</v>
      </c>
      <c r="D300" s="5">
        <v>0</v>
      </c>
      <c r="E300" s="5">
        <v>0</v>
      </c>
      <c r="F300" s="5">
        <v>0</v>
      </c>
      <c r="G300" s="16"/>
      <c r="H300" s="17">
        <v>0</v>
      </c>
      <c r="I300" s="66"/>
      <c r="J300" s="44" t="str">
        <f t="shared" si="16"/>
        <v>Not Completed</v>
      </c>
      <c r="L300" s="3">
        <f t="shared" si="17"/>
        <v>0</v>
      </c>
    </row>
    <row r="301" spans="1:12" x14ac:dyDescent="0.5">
      <c r="A301" s="21" t="s">
        <v>320</v>
      </c>
      <c r="B301" s="5">
        <v>0</v>
      </c>
      <c r="C301" s="5">
        <v>0</v>
      </c>
      <c r="D301" s="5">
        <v>0</v>
      </c>
      <c r="E301" s="5">
        <v>0</v>
      </c>
      <c r="F301" s="5">
        <v>0</v>
      </c>
      <c r="G301" s="16"/>
      <c r="H301" s="17">
        <v>0</v>
      </c>
      <c r="I301" s="66"/>
      <c r="J301" s="44" t="str">
        <f t="shared" si="16"/>
        <v>Not Completed</v>
      </c>
      <c r="L301" s="3">
        <f t="shared" si="17"/>
        <v>0</v>
      </c>
    </row>
    <row r="302" spans="1:12" x14ac:dyDescent="0.5">
      <c r="A302" s="21" t="s">
        <v>321</v>
      </c>
      <c r="B302" s="5">
        <v>0</v>
      </c>
      <c r="C302" s="5">
        <v>0</v>
      </c>
      <c r="D302" s="5">
        <v>0</v>
      </c>
      <c r="E302" s="5">
        <v>0</v>
      </c>
      <c r="F302" s="5">
        <v>0</v>
      </c>
      <c r="G302" s="16"/>
      <c r="H302" s="17">
        <v>0</v>
      </c>
      <c r="I302" s="66"/>
      <c r="J302" s="44" t="str">
        <f t="shared" si="16"/>
        <v>Not Completed</v>
      </c>
      <c r="L302" s="3">
        <f t="shared" si="17"/>
        <v>0</v>
      </c>
    </row>
    <row r="303" spans="1:12" x14ac:dyDescent="0.5">
      <c r="A303" s="21" t="s">
        <v>322</v>
      </c>
      <c r="B303" s="5">
        <v>0</v>
      </c>
      <c r="C303" s="5">
        <v>0</v>
      </c>
      <c r="D303" s="5">
        <v>0</v>
      </c>
      <c r="E303" s="5">
        <v>0</v>
      </c>
      <c r="F303" s="5">
        <v>0</v>
      </c>
      <c r="G303" s="16"/>
      <c r="H303" s="17">
        <v>0</v>
      </c>
      <c r="I303" s="66"/>
      <c r="J303" s="44" t="str">
        <f t="shared" si="16"/>
        <v>Not Completed</v>
      </c>
      <c r="L303" s="3">
        <f t="shared" si="17"/>
        <v>0</v>
      </c>
    </row>
    <row r="304" spans="1:12" x14ac:dyDescent="0.5">
      <c r="A304" s="21" t="s">
        <v>323</v>
      </c>
      <c r="B304" s="5">
        <v>0</v>
      </c>
      <c r="C304" s="5">
        <v>0</v>
      </c>
      <c r="D304" s="5">
        <v>0</v>
      </c>
      <c r="E304" s="5">
        <v>0</v>
      </c>
      <c r="F304" s="5">
        <v>0</v>
      </c>
      <c r="G304" s="16"/>
      <c r="H304" s="17">
        <v>0</v>
      </c>
      <c r="I304" s="66"/>
      <c r="J304" s="44" t="str">
        <f t="shared" si="16"/>
        <v>Not Completed</v>
      </c>
      <c r="L304" s="3">
        <f t="shared" si="17"/>
        <v>0</v>
      </c>
    </row>
    <row r="305" spans="1:14" x14ac:dyDescent="0.5">
      <c r="A305" s="21" t="s">
        <v>324</v>
      </c>
      <c r="B305" s="5">
        <v>0</v>
      </c>
      <c r="C305" s="5">
        <v>0</v>
      </c>
      <c r="D305" s="5">
        <v>0</v>
      </c>
      <c r="E305" s="5">
        <v>0</v>
      </c>
      <c r="F305" s="5">
        <v>0</v>
      </c>
      <c r="G305" s="16"/>
      <c r="H305" s="17">
        <v>0</v>
      </c>
      <c r="I305" s="66"/>
      <c r="J305" s="44" t="str">
        <f t="shared" si="16"/>
        <v>Not Completed</v>
      </c>
      <c r="L305" s="3">
        <f t="shared" si="17"/>
        <v>0</v>
      </c>
    </row>
    <row r="306" spans="1:14" x14ac:dyDescent="0.5">
      <c r="A306" s="21" t="s">
        <v>325</v>
      </c>
      <c r="B306" s="5">
        <v>0</v>
      </c>
      <c r="C306" s="5">
        <v>0</v>
      </c>
      <c r="D306" s="5">
        <v>0</v>
      </c>
      <c r="E306" s="5">
        <v>0</v>
      </c>
      <c r="F306" s="5">
        <v>0</v>
      </c>
      <c r="G306" s="16"/>
      <c r="H306" s="17">
        <v>0</v>
      </c>
      <c r="I306" s="66"/>
      <c r="J306" s="44" t="str">
        <f t="shared" si="16"/>
        <v>Not Completed</v>
      </c>
      <c r="L306" s="3">
        <f t="shared" si="17"/>
        <v>0</v>
      </c>
    </row>
    <row r="307" spans="1:14" x14ac:dyDescent="0.5">
      <c r="A307" s="21" t="s">
        <v>326</v>
      </c>
      <c r="B307" s="5">
        <v>0</v>
      </c>
      <c r="C307" s="5">
        <v>0</v>
      </c>
      <c r="D307" s="5">
        <v>0</v>
      </c>
      <c r="E307" s="5">
        <v>0</v>
      </c>
      <c r="F307" s="5">
        <v>0</v>
      </c>
      <c r="G307" s="16"/>
      <c r="H307" s="17">
        <v>0</v>
      </c>
      <c r="I307" s="66"/>
      <c r="J307" s="44" t="str">
        <f t="shared" si="16"/>
        <v>Not Completed</v>
      </c>
      <c r="L307" s="3">
        <f t="shared" si="17"/>
        <v>0</v>
      </c>
    </row>
    <row r="308" spans="1:14" x14ac:dyDescent="0.5">
      <c r="A308" s="21" t="s">
        <v>327</v>
      </c>
      <c r="B308" s="5">
        <v>0</v>
      </c>
      <c r="C308" s="5">
        <v>0</v>
      </c>
      <c r="D308" s="5">
        <v>0</v>
      </c>
      <c r="E308" s="5">
        <v>0</v>
      </c>
      <c r="F308" s="5">
        <v>0</v>
      </c>
      <c r="G308" s="16"/>
      <c r="H308" s="17">
        <v>0</v>
      </c>
      <c r="I308" s="66"/>
      <c r="J308" s="44" t="str">
        <f t="shared" si="16"/>
        <v>Not Completed</v>
      </c>
      <c r="L308" s="3">
        <f t="shared" si="17"/>
        <v>0</v>
      </c>
    </row>
    <row r="309" spans="1:14" ht="14.4" thickBot="1" x14ac:dyDescent="0.55000000000000004">
      <c r="A309" s="21" t="s">
        <v>328</v>
      </c>
      <c r="B309" s="5">
        <v>0</v>
      </c>
      <c r="C309" s="5">
        <v>0</v>
      </c>
      <c r="D309" s="5">
        <v>0</v>
      </c>
      <c r="E309" s="5">
        <v>0</v>
      </c>
      <c r="F309" s="5">
        <v>0</v>
      </c>
      <c r="G309" s="16"/>
      <c r="H309" s="17">
        <v>0</v>
      </c>
      <c r="I309" s="66"/>
      <c r="J309" s="44" t="str">
        <f t="shared" si="16"/>
        <v>Not Completed</v>
      </c>
      <c r="L309" s="3">
        <f t="shared" si="17"/>
        <v>0</v>
      </c>
    </row>
    <row r="310" spans="1:14" s="111" customFormat="1" ht="20.100000000000001" customHeight="1" thickTop="1" thickBot="1" x14ac:dyDescent="0.65">
      <c r="A310" s="102">
        <v>2.9</v>
      </c>
      <c r="B310" s="103" t="s">
        <v>329</v>
      </c>
      <c r="C310" s="103"/>
      <c r="D310" s="104"/>
      <c r="E310" s="104"/>
      <c r="F310" s="104"/>
      <c r="G310" s="104"/>
      <c r="H310" s="104"/>
      <c r="I310" s="96"/>
      <c r="J310" s="100"/>
      <c r="L310" s="109"/>
      <c r="N310" s="112"/>
    </row>
    <row r="311" spans="1:14" x14ac:dyDescent="0.5">
      <c r="A311" s="21" t="s">
        <v>330</v>
      </c>
      <c r="B311" s="22">
        <v>0</v>
      </c>
      <c r="C311" s="22">
        <v>0</v>
      </c>
      <c r="D311" s="22">
        <v>0</v>
      </c>
      <c r="E311" s="22">
        <v>0</v>
      </c>
      <c r="F311" s="22">
        <v>0</v>
      </c>
      <c r="G311" s="23"/>
      <c r="H311" s="24">
        <v>0</v>
      </c>
      <c r="I311" s="68"/>
      <c r="J311" s="44" t="str">
        <f t="shared" ref="J311:J355" si="18">IF(AND(L311=0,G311=0,H311&lt;&gt;1),"Not Completed",IF(AND(L311=0,G311&lt;&gt;0,H311&lt;&gt;1),"Completed",IF(AND(L311=0,G311=0,H311=1),"Completed",IF(AND(L311=0,G311&lt;&gt;0,H311=1),"ERROR-Enter Customization Hours OR Mark as Does Not Meet",IF(AND(L311=1,G311=0,H311&lt;&gt;1),"Completed",IF(AND(L311=1,G311&lt;&gt;0,H311&lt;&gt;1),"ERROR-Select Level OR Enter Customization Hours",IF(AND(L311=1,G311&lt;&gt;0),"ERROR-Select Level OR Enter Customization Hours",IF(AND(L311=1,G311=0,H311=1),"ERROR-Select Level OR Does Not Meet",IF(L311&gt;1,"ERROR-Only Enter in a Single Level Column","Ken")))))))))</f>
        <v>Not Completed</v>
      </c>
      <c r="L311" s="3">
        <f t="shared" ref="L311:L315" si="19">SUM(B311:F311)</f>
        <v>0</v>
      </c>
    </row>
    <row r="312" spans="1:14" x14ac:dyDescent="0.5">
      <c r="A312" s="21" t="s">
        <v>331</v>
      </c>
      <c r="B312" s="5">
        <v>0</v>
      </c>
      <c r="C312" s="5">
        <v>0</v>
      </c>
      <c r="D312" s="5">
        <v>0</v>
      </c>
      <c r="E312" s="5">
        <v>0</v>
      </c>
      <c r="F312" s="5">
        <v>0</v>
      </c>
      <c r="G312" s="16"/>
      <c r="H312" s="17">
        <v>0</v>
      </c>
      <c r="I312" s="70"/>
      <c r="J312" s="44" t="str">
        <f t="shared" si="18"/>
        <v>Not Completed</v>
      </c>
      <c r="L312" s="3">
        <f t="shared" si="19"/>
        <v>0</v>
      </c>
    </row>
    <row r="313" spans="1:14" x14ac:dyDescent="0.5">
      <c r="A313" s="21" t="s">
        <v>332</v>
      </c>
      <c r="B313" s="5">
        <v>0</v>
      </c>
      <c r="C313" s="5">
        <v>0</v>
      </c>
      <c r="D313" s="5">
        <v>0</v>
      </c>
      <c r="E313" s="5">
        <v>0</v>
      </c>
      <c r="F313" s="5">
        <v>0</v>
      </c>
      <c r="G313" s="16"/>
      <c r="H313" s="17">
        <v>0</v>
      </c>
      <c r="I313" s="70"/>
      <c r="J313" s="44" t="str">
        <f t="shared" si="18"/>
        <v>Not Completed</v>
      </c>
      <c r="L313" s="3">
        <f t="shared" si="19"/>
        <v>0</v>
      </c>
    </row>
    <row r="314" spans="1:14" x14ac:dyDescent="0.5">
      <c r="A314" s="21" t="s">
        <v>333</v>
      </c>
      <c r="B314" s="5">
        <v>0</v>
      </c>
      <c r="C314" s="5">
        <v>0</v>
      </c>
      <c r="D314" s="5">
        <v>0</v>
      </c>
      <c r="E314" s="5">
        <v>0</v>
      </c>
      <c r="F314" s="5">
        <v>0</v>
      </c>
      <c r="G314" s="16"/>
      <c r="H314" s="17">
        <v>0</v>
      </c>
      <c r="I314" s="70"/>
      <c r="J314" s="44" t="str">
        <f t="shared" si="18"/>
        <v>Not Completed</v>
      </c>
      <c r="L314" s="3">
        <f t="shared" si="19"/>
        <v>0</v>
      </c>
    </row>
    <row r="315" spans="1:14" ht="14.4" thickBot="1" x14ac:dyDescent="0.55000000000000004">
      <c r="A315" s="21" t="s">
        <v>334</v>
      </c>
      <c r="B315" s="5">
        <v>0</v>
      </c>
      <c r="C315" s="5">
        <v>0</v>
      </c>
      <c r="D315" s="5">
        <v>0</v>
      </c>
      <c r="E315" s="5">
        <v>0</v>
      </c>
      <c r="F315" s="5">
        <v>0</v>
      </c>
      <c r="G315" s="16"/>
      <c r="H315" s="17">
        <v>0</v>
      </c>
      <c r="I315" s="70"/>
      <c r="J315" s="44" t="str">
        <f t="shared" si="18"/>
        <v>Not Completed</v>
      </c>
      <c r="L315" s="3">
        <f t="shared" si="19"/>
        <v>0</v>
      </c>
    </row>
    <row r="316" spans="1:14" s="111" customFormat="1" ht="20.100000000000001" customHeight="1" thickTop="1" thickBot="1" x14ac:dyDescent="0.65">
      <c r="A316" s="114" t="s">
        <v>336</v>
      </c>
      <c r="B316" s="103" t="s">
        <v>335</v>
      </c>
      <c r="C316" s="103"/>
      <c r="D316" s="104"/>
      <c r="E316" s="104"/>
      <c r="F316" s="104"/>
      <c r="G316" s="104"/>
      <c r="H316" s="104"/>
      <c r="I316" s="96"/>
      <c r="J316" s="100"/>
      <c r="L316" s="109"/>
      <c r="N316" s="112"/>
    </row>
    <row r="317" spans="1:14" x14ac:dyDescent="0.5">
      <c r="A317" s="21" t="s">
        <v>344</v>
      </c>
      <c r="B317" s="22">
        <v>0</v>
      </c>
      <c r="C317" s="22">
        <v>0</v>
      </c>
      <c r="D317" s="22">
        <v>0</v>
      </c>
      <c r="E317" s="22">
        <v>0</v>
      </c>
      <c r="F317" s="22">
        <v>0</v>
      </c>
      <c r="G317" s="23"/>
      <c r="H317" s="24">
        <v>0</v>
      </c>
      <c r="I317" s="68"/>
      <c r="J317" s="44" t="str">
        <f t="shared" ref="J317:J327" si="20">IF(AND(L317=0,G317=0,H317&lt;&gt;1),"Not Completed",IF(AND(L317=0,G317&lt;&gt;0,H317&lt;&gt;1),"Completed",IF(AND(L317=0,G317=0,H317=1),"Completed",IF(AND(L317=0,G317&lt;&gt;0,H317=1),"ERROR-Enter Customization Hours OR Mark as Does Not Meet",IF(AND(L317=1,G317=0,H317&lt;&gt;1),"Completed",IF(AND(L317=1,G317&lt;&gt;0,H317&lt;&gt;1),"ERROR-Select Level OR Enter Customization Hours",IF(AND(L317=1,G317&lt;&gt;0),"ERROR-Select Level OR Enter Customization Hours",IF(AND(L317=1,G317=0,H317=1),"ERROR-Select Level OR Does Not Meet",IF(L317&gt;1,"ERROR-Only Enter in a Single Level Column","Ken")))))))))</f>
        <v>Not Completed</v>
      </c>
      <c r="L317" s="3">
        <f t="shared" ref="L317:L327" si="21">SUM(B317:F317)</f>
        <v>0</v>
      </c>
    </row>
    <row r="318" spans="1:14" x14ac:dyDescent="0.5">
      <c r="A318" s="21" t="s">
        <v>345</v>
      </c>
      <c r="B318" s="5">
        <v>0</v>
      </c>
      <c r="C318" s="5">
        <v>0</v>
      </c>
      <c r="D318" s="5">
        <v>0</v>
      </c>
      <c r="E318" s="5">
        <v>0</v>
      </c>
      <c r="F318" s="5">
        <v>0</v>
      </c>
      <c r="G318" s="16"/>
      <c r="H318" s="17">
        <v>0</v>
      </c>
      <c r="I318" s="70"/>
      <c r="J318" s="44" t="str">
        <f t="shared" si="20"/>
        <v>Not Completed</v>
      </c>
      <c r="L318" s="3">
        <f t="shared" si="21"/>
        <v>0</v>
      </c>
    </row>
    <row r="319" spans="1:14" x14ac:dyDescent="0.5">
      <c r="A319" s="21" t="s">
        <v>346</v>
      </c>
      <c r="B319" s="5">
        <v>0</v>
      </c>
      <c r="C319" s="5">
        <v>0</v>
      </c>
      <c r="D319" s="5">
        <v>0</v>
      </c>
      <c r="E319" s="5">
        <v>0</v>
      </c>
      <c r="F319" s="5">
        <v>0</v>
      </c>
      <c r="G319" s="16"/>
      <c r="H319" s="17">
        <v>0</v>
      </c>
      <c r="I319" s="70"/>
      <c r="J319" s="44" t="str">
        <f t="shared" si="20"/>
        <v>Not Completed</v>
      </c>
      <c r="L319" s="3">
        <f t="shared" si="21"/>
        <v>0</v>
      </c>
    </row>
    <row r="320" spans="1:14" x14ac:dyDescent="0.5">
      <c r="A320" s="21" t="s">
        <v>347</v>
      </c>
      <c r="B320" s="5">
        <v>0</v>
      </c>
      <c r="C320" s="5">
        <v>0</v>
      </c>
      <c r="D320" s="5">
        <v>0</v>
      </c>
      <c r="E320" s="5">
        <v>0</v>
      </c>
      <c r="F320" s="5">
        <v>0</v>
      </c>
      <c r="G320" s="16"/>
      <c r="H320" s="17">
        <v>0</v>
      </c>
      <c r="I320" s="70"/>
      <c r="J320" s="44" t="str">
        <f t="shared" si="20"/>
        <v>Not Completed</v>
      </c>
      <c r="L320" s="3">
        <f t="shared" si="21"/>
        <v>0</v>
      </c>
    </row>
    <row r="321" spans="1:14" x14ac:dyDescent="0.5">
      <c r="A321" s="21" t="s">
        <v>348</v>
      </c>
      <c r="B321" s="5">
        <v>0</v>
      </c>
      <c r="C321" s="5">
        <v>0</v>
      </c>
      <c r="D321" s="5">
        <v>0</v>
      </c>
      <c r="E321" s="5">
        <v>0</v>
      </c>
      <c r="F321" s="5">
        <v>0</v>
      </c>
      <c r="G321" s="16"/>
      <c r="H321" s="17">
        <v>0</v>
      </c>
      <c r="I321" s="66"/>
      <c r="J321" s="44" t="str">
        <f t="shared" si="20"/>
        <v>Not Completed</v>
      </c>
      <c r="L321" s="3">
        <f t="shared" si="21"/>
        <v>0</v>
      </c>
    </row>
    <row r="322" spans="1:14" x14ac:dyDescent="0.5">
      <c r="A322" s="21" t="s">
        <v>349</v>
      </c>
      <c r="B322" s="5">
        <v>0</v>
      </c>
      <c r="C322" s="5">
        <v>0</v>
      </c>
      <c r="D322" s="5">
        <v>0</v>
      </c>
      <c r="E322" s="5">
        <v>0</v>
      </c>
      <c r="F322" s="5">
        <v>0</v>
      </c>
      <c r="G322" s="16"/>
      <c r="H322" s="17">
        <v>0</v>
      </c>
      <c r="I322" s="66"/>
      <c r="J322" s="44" t="str">
        <f t="shared" si="20"/>
        <v>Not Completed</v>
      </c>
      <c r="L322" s="3">
        <f t="shared" si="21"/>
        <v>0</v>
      </c>
    </row>
    <row r="323" spans="1:14" x14ac:dyDescent="0.5">
      <c r="A323" s="21" t="s">
        <v>350</v>
      </c>
      <c r="B323" s="5">
        <v>0</v>
      </c>
      <c r="C323" s="5">
        <v>0</v>
      </c>
      <c r="D323" s="5">
        <v>0</v>
      </c>
      <c r="E323" s="5">
        <v>0</v>
      </c>
      <c r="F323" s="5">
        <v>0</v>
      </c>
      <c r="G323" s="16"/>
      <c r="H323" s="17">
        <v>0</v>
      </c>
      <c r="I323" s="66"/>
      <c r="J323" s="44" t="str">
        <f t="shared" si="20"/>
        <v>Not Completed</v>
      </c>
      <c r="L323" s="3">
        <f t="shared" si="21"/>
        <v>0</v>
      </c>
    </row>
    <row r="324" spans="1:14" x14ac:dyDescent="0.5">
      <c r="A324" s="21" t="s">
        <v>351</v>
      </c>
      <c r="B324" s="5">
        <v>0</v>
      </c>
      <c r="C324" s="5">
        <v>0</v>
      </c>
      <c r="D324" s="5">
        <v>0</v>
      </c>
      <c r="E324" s="5">
        <v>0</v>
      </c>
      <c r="F324" s="5">
        <v>0</v>
      </c>
      <c r="G324" s="16"/>
      <c r="H324" s="17">
        <v>0</v>
      </c>
      <c r="I324" s="66"/>
      <c r="J324" s="44" t="str">
        <f t="shared" si="20"/>
        <v>Not Completed</v>
      </c>
      <c r="L324" s="3">
        <f t="shared" si="21"/>
        <v>0</v>
      </c>
    </row>
    <row r="325" spans="1:14" x14ac:dyDescent="0.5">
      <c r="A325" s="21" t="s">
        <v>352</v>
      </c>
      <c r="B325" s="5">
        <v>0</v>
      </c>
      <c r="C325" s="5">
        <v>0</v>
      </c>
      <c r="D325" s="5">
        <v>0</v>
      </c>
      <c r="E325" s="5">
        <v>0</v>
      </c>
      <c r="F325" s="5">
        <v>0</v>
      </c>
      <c r="G325" s="16"/>
      <c r="H325" s="17">
        <v>0</v>
      </c>
      <c r="I325" s="70"/>
      <c r="J325" s="44" t="str">
        <f t="shared" si="20"/>
        <v>Not Completed</v>
      </c>
      <c r="L325" s="3">
        <f t="shared" si="21"/>
        <v>0</v>
      </c>
    </row>
    <row r="326" spans="1:14" x14ac:dyDescent="0.5">
      <c r="A326" s="21" t="s">
        <v>353</v>
      </c>
      <c r="B326" s="5">
        <v>0</v>
      </c>
      <c r="C326" s="5">
        <v>0</v>
      </c>
      <c r="D326" s="5">
        <v>0</v>
      </c>
      <c r="E326" s="5">
        <v>0</v>
      </c>
      <c r="F326" s="5">
        <v>0</v>
      </c>
      <c r="G326" s="16"/>
      <c r="H326" s="17">
        <v>0</v>
      </c>
      <c r="I326" s="70"/>
      <c r="J326" s="44" t="str">
        <f t="shared" si="20"/>
        <v>Not Completed</v>
      </c>
      <c r="L326" s="3">
        <f t="shared" si="21"/>
        <v>0</v>
      </c>
    </row>
    <row r="327" spans="1:14" ht="14.4" thickBot="1" x14ac:dyDescent="0.55000000000000004">
      <c r="A327" s="21" t="s">
        <v>354</v>
      </c>
      <c r="B327" s="5">
        <v>0</v>
      </c>
      <c r="C327" s="5">
        <v>0</v>
      </c>
      <c r="D327" s="5">
        <v>0</v>
      </c>
      <c r="E327" s="5">
        <v>0</v>
      </c>
      <c r="F327" s="5">
        <v>0</v>
      </c>
      <c r="G327" s="16"/>
      <c r="H327" s="17">
        <v>0</v>
      </c>
      <c r="I327" s="70"/>
      <c r="J327" s="44" t="str">
        <f t="shared" si="20"/>
        <v>Not Completed</v>
      </c>
      <c r="L327" s="3">
        <f t="shared" si="21"/>
        <v>0</v>
      </c>
    </row>
    <row r="328" spans="1:14" s="111" customFormat="1" ht="20.100000000000001" customHeight="1" thickTop="1" thickBot="1" x14ac:dyDescent="0.65">
      <c r="A328" s="114" t="s">
        <v>337</v>
      </c>
      <c r="B328" s="103" t="s">
        <v>28</v>
      </c>
      <c r="C328" s="103"/>
      <c r="D328" s="104"/>
      <c r="E328" s="104"/>
      <c r="F328" s="104"/>
      <c r="G328" s="104"/>
      <c r="H328" s="104"/>
      <c r="I328" s="96"/>
      <c r="J328" s="100"/>
      <c r="L328" s="109"/>
      <c r="N328" s="112"/>
    </row>
    <row r="329" spans="1:14" x14ac:dyDescent="0.5">
      <c r="A329" s="21" t="s">
        <v>355</v>
      </c>
      <c r="B329" s="22">
        <v>0</v>
      </c>
      <c r="C329" s="22">
        <v>0</v>
      </c>
      <c r="D329" s="22">
        <v>0</v>
      </c>
      <c r="E329" s="22">
        <v>0</v>
      </c>
      <c r="F329" s="22">
        <v>0</v>
      </c>
      <c r="G329" s="23"/>
      <c r="H329" s="24">
        <v>0</v>
      </c>
      <c r="I329" s="68"/>
      <c r="J329" s="44" t="str">
        <f t="shared" ref="J329:J338" si="22">IF(AND(L329=0,G329=0,H329&lt;&gt;1),"Not Completed",IF(AND(L329=0,G329&lt;&gt;0,H329&lt;&gt;1),"Completed",IF(AND(L329=0,G329=0,H329=1),"Completed",IF(AND(L329=0,G329&lt;&gt;0,H329=1),"ERROR-Enter Customization Hours OR Mark as Does Not Meet",IF(AND(L329=1,G329=0,H329&lt;&gt;1),"Completed",IF(AND(L329=1,G329&lt;&gt;0,H329&lt;&gt;1),"ERROR-Select Level OR Enter Customization Hours",IF(AND(L329=1,G329&lt;&gt;0),"ERROR-Select Level OR Enter Customization Hours",IF(AND(L329=1,G329=0,H329=1),"ERROR-Select Level OR Does Not Meet",IF(L329&gt;1,"ERROR-Only Enter in a Single Level Column","Ken")))))))))</f>
        <v>Not Completed</v>
      </c>
      <c r="L329" s="3">
        <f t="shared" ref="L329:L338" si="23">SUM(B329:F329)</f>
        <v>0</v>
      </c>
    </row>
    <row r="330" spans="1:14" x14ac:dyDescent="0.5">
      <c r="A330" s="21" t="s">
        <v>356</v>
      </c>
      <c r="B330" s="5">
        <v>0</v>
      </c>
      <c r="C330" s="5">
        <v>0</v>
      </c>
      <c r="D330" s="5">
        <v>0</v>
      </c>
      <c r="E330" s="5">
        <v>0</v>
      </c>
      <c r="F330" s="5">
        <v>0</v>
      </c>
      <c r="G330" s="16"/>
      <c r="H330" s="17">
        <v>0</v>
      </c>
      <c r="I330" s="70"/>
      <c r="J330" s="44" t="str">
        <f t="shared" si="22"/>
        <v>Not Completed</v>
      </c>
      <c r="L330" s="3">
        <f t="shared" si="23"/>
        <v>0</v>
      </c>
    </row>
    <row r="331" spans="1:14" x14ac:dyDescent="0.5">
      <c r="A331" s="21" t="s">
        <v>357</v>
      </c>
      <c r="B331" s="5">
        <v>0</v>
      </c>
      <c r="C331" s="5">
        <v>0</v>
      </c>
      <c r="D331" s="5">
        <v>0</v>
      </c>
      <c r="E331" s="5">
        <v>0</v>
      </c>
      <c r="F331" s="5">
        <v>0</v>
      </c>
      <c r="G331" s="16"/>
      <c r="H331" s="17">
        <v>0</v>
      </c>
      <c r="I331" s="70"/>
      <c r="J331" s="44" t="str">
        <f t="shared" si="22"/>
        <v>Not Completed</v>
      </c>
      <c r="L331" s="3">
        <f t="shared" si="23"/>
        <v>0</v>
      </c>
    </row>
    <row r="332" spans="1:14" x14ac:dyDescent="0.5">
      <c r="A332" s="21" t="s">
        <v>358</v>
      </c>
      <c r="B332" s="5">
        <v>0</v>
      </c>
      <c r="C332" s="5">
        <v>0</v>
      </c>
      <c r="D332" s="5">
        <v>0</v>
      </c>
      <c r="E332" s="5">
        <v>0</v>
      </c>
      <c r="F332" s="5">
        <v>0</v>
      </c>
      <c r="G332" s="16"/>
      <c r="H332" s="17">
        <v>0</v>
      </c>
      <c r="I332" s="70"/>
      <c r="J332" s="44" t="str">
        <f t="shared" si="22"/>
        <v>Not Completed</v>
      </c>
      <c r="L332" s="3">
        <f t="shared" si="23"/>
        <v>0</v>
      </c>
    </row>
    <row r="333" spans="1:14" x14ac:dyDescent="0.5">
      <c r="A333" s="21" t="s">
        <v>359</v>
      </c>
      <c r="B333" s="5">
        <v>0</v>
      </c>
      <c r="C333" s="5">
        <v>0</v>
      </c>
      <c r="D333" s="5">
        <v>0</v>
      </c>
      <c r="E333" s="5">
        <v>0</v>
      </c>
      <c r="F333" s="5">
        <v>0</v>
      </c>
      <c r="G333" s="16"/>
      <c r="H333" s="17">
        <v>0</v>
      </c>
      <c r="I333" s="70"/>
      <c r="J333" s="44" t="str">
        <f t="shared" si="22"/>
        <v>Not Completed</v>
      </c>
      <c r="L333" s="3">
        <f t="shared" si="23"/>
        <v>0</v>
      </c>
    </row>
    <row r="334" spans="1:14" x14ac:dyDescent="0.5">
      <c r="A334" s="21" t="s">
        <v>360</v>
      </c>
      <c r="B334" s="5">
        <v>0</v>
      </c>
      <c r="C334" s="5">
        <v>0</v>
      </c>
      <c r="D334" s="5">
        <v>0</v>
      </c>
      <c r="E334" s="5">
        <v>0</v>
      </c>
      <c r="F334" s="5">
        <v>0</v>
      </c>
      <c r="G334" s="16"/>
      <c r="H334" s="17">
        <v>0</v>
      </c>
      <c r="I334" s="70"/>
      <c r="J334" s="44" t="str">
        <f t="shared" si="22"/>
        <v>Not Completed</v>
      </c>
      <c r="L334" s="3">
        <f t="shared" si="23"/>
        <v>0</v>
      </c>
    </row>
    <row r="335" spans="1:14" x14ac:dyDescent="0.5">
      <c r="A335" s="21" t="s">
        <v>361</v>
      </c>
      <c r="B335" s="5">
        <v>0</v>
      </c>
      <c r="C335" s="5">
        <v>0</v>
      </c>
      <c r="D335" s="5">
        <v>0</v>
      </c>
      <c r="E335" s="5">
        <v>0</v>
      </c>
      <c r="F335" s="5">
        <v>0</v>
      </c>
      <c r="G335" s="16"/>
      <c r="H335" s="17">
        <v>0</v>
      </c>
      <c r="I335" s="70"/>
      <c r="J335" s="44" t="str">
        <f t="shared" si="22"/>
        <v>Not Completed</v>
      </c>
      <c r="L335" s="3">
        <f t="shared" si="23"/>
        <v>0</v>
      </c>
    </row>
    <row r="336" spans="1:14" x14ac:dyDescent="0.5">
      <c r="A336" s="21" t="s">
        <v>362</v>
      </c>
      <c r="B336" s="5">
        <v>0</v>
      </c>
      <c r="C336" s="5">
        <v>0</v>
      </c>
      <c r="D336" s="5">
        <v>0</v>
      </c>
      <c r="E336" s="5">
        <v>0</v>
      </c>
      <c r="F336" s="5">
        <v>0</v>
      </c>
      <c r="G336" s="16"/>
      <c r="H336" s="17">
        <v>0</v>
      </c>
      <c r="I336" s="66"/>
      <c r="J336" s="44" t="str">
        <f t="shared" si="22"/>
        <v>Not Completed</v>
      </c>
      <c r="L336" s="3">
        <f t="shared" si="23"/>
        <v>0</v>
      </c>
    </row>
    <row r="337" spans="1:14" x14ac:dyDescent="0.5">
      <c r="A337" s="21" t="s">
        <v>363</v>
      </c>
      <c r="B337" s="5">
        <v>0</v>
      </c>
      <c r="C337" s="5">
        <v>0</v>
      </c>
      <c r="D337" s="5">
        <v>0</v>
      </c>
      <c r="E337" s="5">
        <v>0</v>
      </c>
      <c r="F337" s="5">
        <v>0</v>
      </c>
      <c r="G337" s="16"/>
      <c r="H337" s="17">
        <v>0</v>
      </c>
      <c r="I337" s="70"/>
      <c r="J337" s="44" t="str">
        <f t="shared" si="22"/>
        <v>Not Completed</v>
      </c>
      <c r="L337" s="3">
        <f t="shared" si="23"/>
        <v>0</v>
      </c>
    </row>
    <row r="338" spans="1:14" ht="14.4" thickBot="1" x14ac:dyDescent="0.55000000000000004">
      <c r="A338" s="21" t="s">
        <v>364</v>
      </c>
      <c r="B338" s="5">
        <v>0</v>
      </c>
      <c r="C338" s="5">
        <v>0</v>
      </c>
      <c r="D338" s="5">
        <v>0</v>
      </c>
      <c r="E338" s="5">
        <v>0</v>
      </c>
      <c r="F338" s="5">
        <v>0</v>
      </c>
      <c r="G338" s="16"/>
      <c r="H338" s="17">
        <v>0</v>
      </c>
      <c r="I338" s="70"/>
      <c r="J338" s="44" t="str">
        <f t="shared" si="22"/>
        <v>Not Completed</v>
      </c>
      <c r="L338" s="3">
        <f t="shared" si="23"/>
        <v>0</v>
      </c>
    </row>
    <row r="339" spans="1:14" s="111" customFormat="1" ht="20.100000000000001" customHeight="1" thickTop="1" thickBot="1" x14ac:dyDescent="0.65">
      <c r="A339" s="114" t="s">
        <v>338</v>
      </c>
      <c r="B339" s="103" t="s">
        <v>339</v>
      </c>
      <c r="C339" s="103"/>
      <c r="D339" s="104"/>
      <c r="E339" s="104"/>
      <c r="F339" s="104"/>
      <c r="G339" s="104"/>
      <c r="H339" s="104"/>
      <c r="I339" s="96"/>
      <c r="J339" s="100"/>
      <c r="L339" s="109"/>
      <c r="N339" s="112"/>
    </row>
    <row r="340" spans="1:14" x14ac:dyDescent="0.5">
      <c r="A340" s="21" t="s">
        <v>365</v>
      </c>
      <c r="B340" s="22">
        <v>0</v>
      </c>
      <c r="C340" s="22">
        <v>0</v>
      </c>
      <c r="D340" s="22">
        <v>0</v>
      </c>
      <c r="E340" s="22">
        <v>0</v>
      </c>
      <c r="F340" s="22">
        <v>0</v>
      </c>
      <c r="G340" s="23"/>
      <c r="H340" s="24">
        <v>0</v>
      </c>
      <c r="I340" s="68"/>
      <c r="J340" s="44" t="str">
        <f t="shared" ref="J340:J342" si="24">IF(AND(L340=0,G340=0,H340&lt;&gt;1),"Not Completed",IF(AND(L340=0,G340&lt;&gt;0,H340&lt;&gt;1),"Completed",IF(AND(L340=0,G340=0,H340=1),"Completed",IF(AND(L340=0,G340&lt;&gt;0,H340=1),"ERROR-Enter Customization Hours OR Mark as Does Not Meet",IF(AND(L340=1,G340=0,H340&lt;&gt;1),"Completed",IF(AND(L340=1,G340&lt;&gt;0,H340&lt;&gt;1),"ERROR-Select Level OR Enter Customization Hours",IF(AND(L340=1,G340&lt;&gt;0),"ERROR-Select Level OR Enter Customization Hours",IF(AND(L340=1,G340=0,H340=1),"ERROR-Select Level OR Does Not Meet",IF(L340&gt;1,"ERROR-Only Enter in a Single Level Column","Ken")))))))))</f>
        <v>Not Completed</v>
      </c>
      <c r="L340" s="3">
        <f t="shared" ref="L340:L341" si="25">SUM(B340:F340)</f>
        <v>0</v>
      </c>
    </row>
    <row r="341" spans="1:14" ht="14.4" thickBot="1" x14ac:dyDescent="0.55000000000000004">
      <c r="A341" s="21" t="s">
        <v>366</v>
      </c>
      <c r="B341" s="5">
        <v>0</v>
      </c>
      <c r="C341" s="5">
        <v>0</v>
      </c>
      <c r="D341" s="5">
        <v>0</v>
      </c>
      <c r="E341" s="5">
        <v>0</v>
      </c>
      <c r="F341" s="5">
        <v>0</v>
      </c>
      <c r="G341" s="16"/>
      <c r="H341" s="17">
        <v>0</v>
      </c>
      <c r="I341" s="70"/>
      <c r="J341" s="44" t="str">
        <f t="shared" si="24"/>
        <v>Not Completed</v>
      </c>
      <c r="L341" s="3">
        <f t="shared" si="25"/>
        <v>0</v>
      </c>
    </row>
    <row r="342" spans="1:14" s="111" customFormat="1" ht="20.100000000000001" customHeight="1" thickTop="1" thickBot="1" x14ac:dyDescent="0.65">
      <c r="A342" s="114" t="s">
        <v>340</v>
      </c>
      <c r="B342" s="103" t="s">
        <v>341</v>
      </c>
      <c r="C342" s="103"/>
      <c r="D342" s="104"/>
      <c r="E342" s="104"/>
      <c r="F342" s="104"/>
      <c r="G342" s="104"/>
      <c r="H342" s="104"/>
      <c r="I342" s="96"/>
      <c r="J342" s="100"/>
      <c r="L342" s="109"/>
      <c r="N342" s="112"/>
    </row>
    <row r="343" spans="1:14" x14ac:dyDescent="0.5">
      <c r="A343" s="21" t="s">
        <v>367</v>
      </c>
      <c r="B343" s="22">
        <v>0</v>
      </c>
      <c r="C343" s="22">
        <v>0</v>
      </c>
      <c r="D343" s="22">
        <v>0</v>
      </c>
      <c r="E343" s="22">
        <v>0</v>
      </c>
      <c r="F343" s="22">
        <v>0</v>
      </c>
      <c r="G343" s="23"/>
      <c r="H343" s="24">
        <v>0</v>
      </c>
      <c r="I343" s="68"/>
      <c r="J343" s="44" t="str">
        <f t="shared" ref="J343:J349" si="26">IF(AND(L343=0,G343=0,H343&lt;&gt;1),"Not Completed",IF(AND(L343=0,G343&lt;&gt;0,H343&lt;&gt;1),"Completed",IF(AND(L343=0,G343=0,H343=1),"Completed",IF(AND(L343=0,G343&lt;&gt;0,H343=1),"ERROR-Enter Customization Hours OR Mark as Does Not Meet",IF(AND(L343=1,G343=0,H343&lt;&gt;1),"Completed",IF(AND(L343=1,G343&lt;&gt;0,H343&lt;&gt;1),"ERROR-Select Level OR Enter Customization Hours",IF(AND(L343=1,G343&lt;&gt;0),"ERROR-Select Level OR Enter Customization Hours",IF(AND(L343=1,G343=0,H343=1),"ERROR-Select Level OR Does Not Meet",IF(L343&gt;1,"ERROR-Only Enter in a Single Level Column","Ken")))))))))</f>
        <v>Not Completed</v>
      </c>
      <c r="L343" s="3">
        <f t="shared" ref="L343:L349" si="27">SUM(B343:F343)</f>
        <v>0</v>
      </c>
    </row>
    <row r="344" spans="1:14" x14ac:dyDescent="0.5">
      <c r="A344" s="21" t="s">
        <v>368</v>
      </c>
      <c r="B344" s="5">
        <v>0</v>
      </c>
      <c r="C344" s="5">
        <v>0</v>
      </c>
      <c r="D344" s="5">
        <v>0</v>
      </c>
      <c r="E344" s="5">
        <v>0</v>
      </c>
      <c r="F344" s="5">
        <v>0</v>
      </c>
      <c r="G344" s="16"/>
      <c r="H344" s="17">
        <v>0</v>
      </c>
      <c r="I344" s="70"/>
      <c r="J344" s="44" t="str">
        <f t="shared" si="26"/>
        <v>Not Completed</v>
      </c>
      <c r="L344" s="3">
        <f t="shared" si="27"/>
        <v>0</v>
      </c>
    </row>
    <row r="345" spans="1:14" x14ac:dyDescent="0.5">
      <c r="A345" s="21" t="s">
        <v>369</v>
      </c>
      <c r="B345" s="5">
        <v>0</v>
      </c>
      <c r="C345" s="5">
        <v>0</v>
      </c>
      <c r="D345" s="5">
        <v>0</v>
      </c>
      <c r="E345" s="5">
        <v>0</v>
      </c>
      <c r="F345" s="5">
        <v>0</v>
      </c>
      <c r="G345" s="16"/>
      <c r="H345" s="17">
        <v>0</v>
      </c>
      <c r="I345" s="70"/>
      <c r="J345" s="44" t="str">
        <f t="shared" si="26"/>
        <v>Not Completed</v>
      </c>
      <c r="L345" s="3">
        <f t="shared" si="27"/>
        <v>0</v>
      </c>
    </row>
    <row r="346" spans="1:14" x14ac:dyDescent="0.5">
      <c r="A346" s="21" t="s">
        <v>369</v>
      </c>
      <c r="B346" s="5">
        <v>0</v>
      </c>
      <c r="C346" s="5">
        <v>0</v>
      </c>
      <c r="D346" s="5">
        <v>0</v>
      </c>
      <c r="E346" s="5">
        <v>0</v>
      </c>
      <c r="F346" s="5">
        <v>0</v>
      </c>
      <c r="G346" s="16"/>
      <c r="H346" s="17">
        <v>0</v>
      </c>
      <c r="I346" s="70"/>
      <c r="J346" s="44" t="str">
        <f t="shared" si="26"/>
        <v>Not Completed</v>
      </c>
      <c r="L346" s="3">
        <f t="shared" si="27"/>
        <v>0</v>
      </c>
    </row>
    <row r="347" spans="1:14" x14ac:dyDescent="0.5">
      <c r="A347" s="21" t="s">
        <v>370</v>
      </c>
      <c r="B347" s="5">
        <v>0</v>
      </c>
      <c r="C347" s="5">
        <v>0</v>
      </c>
      <c r="D347" s="5">
        <v>0</v>
      </c>
      <c r="E347" s="5">
        <v>0</v>
      </c>
      <c r="F347" s="5">
        <v>0</v>
      </c>
      <c r="G347" s="16"/>
      <c r="H347" s="17">
        <v>0</v>
      </c>
      <c r="I347" s="70"/>
      <c r="J347" s="44" t="str">
        <f t="shared" si="26"/>
        <v>Not Completed</v>
      </c>
      <c r="L347" s="3">
        <f t="shared" si="27"/>
        <v>0</v>
      </c>
    </row>
    <row r="348" spans="1:14" x14ac:dyDescent="0.5">
      <c r="A348" s="21" t="s">
        <v>371</v>
      </c>
      <c r="B348" s="5">
        <v>0</v>
      </c>
      <c r="C348" s="5">
        <v>0</v>
      </c>
      <c r="D348" s="5">
        <v>0</v>
      </c>
      <c r="E348" s="5">
        <v>0</v>
      </c>
      <c r="F348" s="5">
        <v>0</v>
      </c>
      <c r="G348" s="16"/>
      <c r="H348" s="17">
        <v>0</v>
      </c>
      <c r="I348" s="70"/>
      <c r="J348" s="44" t="str">
        <f t="shared" si="26"/>
        <v>Not Completed</v>
      </c>
      <c r="L348" s="3">
        <f t="shared" si="27"/>
        <v>0</v>
      </c>
    </row>
    <row r="349" spans="1:14" ht="14.4" thickBot="1" x14ac:dyDescent="0.55000000000000004">
      <c r="A349" s="21" t="s">
        <v>372</v>
      </c>
      <c r="B349" s="5">
        <v>0</v>
      </c>
      <c r="C349" s="5">
        <v>0</v>
      </c>
      <c r="D349" s="5">
        <v>0</v>
      </c>
      <c r="E349" s="5">
        <v>0</v>
      </c>
      <c r="F349" s="5">
        <v>0</v>
      </c>
      <c r="G349" s="16"/>
      <c r="H349" s="17">
        <v>0</v>
      </c>
      <c r="I349" s="66"/>
      <c r="J349" s="44" t="str">
        <f t="shared" si="26"/>
        <v>Not Completed</v>
      </c>
      <c r="L349" s="3">
        <f t="shared" si="27"/>
        <v>0</v>
      </c>
    </row>
    <row r="350" spans="1:14" s="111" customFormat="1" ht="20.100000000000001" customHeight="1" thickTop="1" thickBot="1" x14ac:dyDescent="0.65">
      <c r="A350" s="114" t="s">
        <v>342</v>
      </c>
      <c r="B350" s="103" t="s">
        <v>343</v>
      </c>
      <c r="C350" s="103"/>
      <c r="D350" s="104"/>
      <c r="E350" s="104"/>
      <c r="F350" s="104"/>
      <c r="G350" s="104"/>
      <c r="H350" s="104"/>
      <c r="I350" s="96"/>
      <c r="J350" s="100"/>
      <c r="L350" s="109"/>
      <c r="N350" s="112"/>
    </row>
    <row r="351" spans="1:14" x14ac:dyDescent="0.5">
      <c r="A351" s="21" t="s">
        <v>373</v>
      </c>
      <c r="B351" s="22">
        <v>0</v>
      </c>
      <c r="C351" s="22">
        <v>0</v>
      </c>
      <c r="D351" s="22">
        <v>0</v>
      </c>
      <c r="E351" s="22">
        <v>0</v>
      </c>
      <c r="F351" s="22">
        <v>0</v>
      </c>
      <c r="G351" s="23"/>
      <c r="H351" s="24">
        <v>0</v>
      </c>
      <c r="I351" s="68"/>
      <c r="J351" s="44" t="str">
        <f t="shared" ref="J351:J354" si="28">IF(AND(L351=0,G351=0,H351&lt;&gt;1),"Not Completed",IF(AND(L351=0,G351&lt;&gt;0,H351&lt;&gt;1),"Completed",IF(AND(L351=0,G351=0,H351=1),"Completed",IF(AND(L351=0,G351&lt;&gt;0,H351=1),"ERROR-Enter Customization Hours OR Mark as Does Not Meet",IF(AND(L351=1,G351=0,H351&lt;&gt;1),"Completed",IF(AND(L351=1,G351&lt;&gt;0,H351&lt;&gt;1),"ERROR-Select Level OR Enter Customization Hours",IF(AND(L351=1,G351&lt;&gt;0),"ERROR-Select Level OR Enter Customization Hours",IF(AND(L351=1,G351=0,H351=1),"ERROR-Select Level OR Does Not Meet",IF(L351&gt;1,"ERROR-Only Enter in a Single Level Column","Ken")))))))))</f>
        <v>Not Completed</v>
      </c>
      <c r="L351" s="3">
        <f t="shared" ref="L351:L355" si="29">SUM(B351:F351)</f>
        <v>0</v>
      </c>
    </row>
    <row r="352" spans="1:14" x14ac:dyDescent="0.5">
      <c r="A352" s="21" t="s">
        <v>374</v>
      </c>
      <c r="B352" s="5">
        <v>0</v>
      </c>
      <c r="C352" s="5">
        <v>0</v>
      </c>
      <c r="D352" s="5">
        <v>0</v>
      </c>
      <c r="E352" s="5">
        <v>0</v>
      </c>
      <c r="F352" s="5">
        <v>0</v>
      </c>
      <c r="G352" s="16"/>
      <c r="H352" s="17">
        <v>0</v>
      </c>
      <c r="I352" s="70"/>
      <c r="J352" s="44" t="str">
        <f t="shared" si="28"/>
        <v>Not Completed</v>
      </c>
      <c r="L352" s="3">
        <f t="shared" si="29"/>
        <v>0</v>
      </c>
    </row>
    <row r="353" spans="1:12" x14ac:dyDescent="0.5">
      <c r="A353" s="21" t="s">
        <v>375</v>
      </c>
      <c r="B353" s="5">
        <v>0</v>
      </c>
      <c r="C353" s="5">
        <v>0</v>
      </c>
      <c r="D353" s="5">
        <v>0</v>
      </c>
      <c r="E353" s="5">
        <v>0</v>
      </c>
      <c r="F353" s="5">
        <v>0</v>
      </c>
      <c r="G353" s="16"/>
      <c r="H353" s="17">
        <v>0</v>
      </c>
      <c r="I353" s="70"/>
      <c r="J353" s="44" t="str">
        <f t="shared" si="28"/>
        <v>Not Completed</v>
      </c>
      <c r="L353" s="3">
        <f t="shared" si="29"/>
        <v>0</v>
      </c>
    </row>
    <row r="354" spans="1:12" x14ac:dyDescent="0.5">
      <c r="A354" s="21" t="s">
        <v>376</v>
      </c>
      <c r="B354" s="5">
        <v>0</v>
      </c>
      <c r="C354" s="5">
        <v>0</v>
      </c>
      <c r="D354" s="5">
        <v>0</v>
      </c>
      <c r="E354" s="5">
        <v>0</v>
      </c>
      <c r="F354" s="5">
        <v>0</v>
      </c>
      <c r="G354" s="16"/>
      <c r="H354" s="17">
        <v>0</v>
      </c>
      <c r="I354" s="70"/>
      <c r="J354" s="44" t="str">
        <f t="shared" si="28"/>
        <v>Not Completed</v>
      </c>
      <c r="L354" s="3">
        <f t="shared" si="29"/>
        <v>0</v>
      </c>
    </row>
    <row r="355" spans="1:12" ht="14.4" thickBot="1" x14ac:dyDescent="0.55000000000000004">
      <c r="A355" s="80" t="s">
        <v>377</v>
      </c>
      <c r="B355" s="10">
        <v>0</v>
      </c>
      <c r="C355" s="10">
        <v>0</v>
      </c>
      <c r="D355" s="10">
        <v>0</v>
      </c>
      <c r="E355" s="10">
        <v>0</v>
      </c>
      <c r="F355" s="10">
        <v>0</v>
      </c>
      <c r="G355" s="18"/>
      <c r="H355" s="19">
        <v>0</v>
      </c>
      <c r="I355" s="67"/>
      <c r="J355" s="45" t="str">
        <f t="shared" si="18"/>
        <v>Not Completed</v>
      </c>
      <c r="L355" s="3">
        <f t="shared" si="29"/>
        <v>0</v>
      </c>
    </row>
    <row r="356" spans="1:12" ht="14.4" thickTop="1" x14ac:dyDescent="0.5"/>
  </sheetData>
  <sheetProtection algorithmName="SHA-512" hashValue="Zh4G7nsWuq3wkIqC8382NpI0zblTUtpeBskIYgsOpAP6aF2qQD/pIudWei+EKaAH+yszopeGXC7BdGHKk7rlzw==" saltValue="b5UBHqx2oapVLatfySr7DQ==" spinCount="100000" sheet="1" selectLockedCells="1"/>
  <phoneticPr fontId="23" type="noConversion"/>
  <conditionalFormatting sqref="A137:A141 A236:A242 A276:A280 A311:A315 A64:A78 A135 A155 A157:A177 A179:A234 A249:A251 A274 A322 A334:A338 A340:A341 A351:A355 A11:A62">
    <cfRule type="expression" priority="869" stopIfTrue="1">
      <formula>J11="Not Completed"</formula>
    </cfRule>
    <cfRule type="expression" dxfId="410" priority="870" stopIfTrue="1">
      <formula>J11="Completed"</formula>
    </cfRule>
    <cfRule type="expression" dxfId="409" priority="871" stopIfTrue="1">
      <formula>J11&lt;&gt;"Completed"</formula>
    </cfRule>
    <cfRule type="expression" dxfId="408" priority="872">
      <formula>J11&lt;&gt;"Not Completed"</formula>
    </cfRule>
  </conditionalFormatting>
  <conditionalFormatting sqref="A253:A261">
    <cfRule type="expression" priority="841" stopIfTrue="1">
      <formula>J253="Not Completed"</formula>
    </cfRule>
    <cfRule type="expression" dxfId="407" priority="842" stopIfTrue="1">
      <formula>J253="Completed"</formula>
    </cfRule>
    <cfRule type="expression" dxfId="406" priority="843" stopIfTrue="1">
      <formula>J253&lt;&gt;"Completed"</formula>
    </cfRule>
    <cfRule type="expression" dxfId="405" priority="844">
      <formula>J253&lt;&gt;"Not Completed"</formula>
    </cfRule>
  </conditionalFormatting>
  <conditionalFormatting sqref="J11:J62 J64:J135">
    <cfRule type="expression" priority="781" stopIfTrue="1">
      <formula>J11="Not Completed"</formula>
    </cfRule>
    <cfRule type="expression" dxfId="404" priority="782" stopIfTrue="1">
      <formula>J11="Completed"</formula>
    </cfRule>
    <cfRule type="expression" dxfId="403" priority="783" stopIfTrue="1">
      <formula>J11&lt;&gt;"Completed"</formula>
    </cfRule>
    <cfRule type="expression" dxfId="402" priority="784">
      <formula>J11&lt;&gt;"Not Completed"</formula>
    </cfRule>
  </conditionalFormatting>
  <conditionalFormatting sqref="J236:J251">
    <cfRule type="expression" priority="669" stopIfTrue="1">
      <formula>J236="Not Completed"</formula>
    </cfRule>
    <cfRule type="expression" dxfId="401" priority="670" stopIfTrue="1">
      <formula>J236="Completed"</formula>
    </cfRule>
    <cfRule type="expression" dxfId="400" priority="671" stopIfTrue="1">
      <formula>J236&lt;&gt;"Completed"</formula>
    </cfRule>
    <cfRule type="expression" dxfId="399" priority="672">
      <formula>J236&lt;&gt;"Not Completed"</formula>
    </cfRule>
  </conditionalFormatting>
  <conditionalFormatting sqref="J355 J311:J315">
    <cfRule type="expression" priority="657" stopIfTrue="1">
      <formula>J311="Not Completed"</formula>
    </cfRule>
    <cfRule type="expression" dxfId="398" priority="658" stopIfTrue="1">
      <formula>J311="Completed"</formula>
    </cfRule>
    <cfRule type="expression" dxfId="397" priority="659" stopIfTrue="1">
      <formula>J311&lt;&gt;"Completed"</formula>
    </cfRule>
    <cfRule type="expression" dxfId="396" priority="660">
      <formula>J311&lt;&gt;"Not Completed"</formula>
    </cfRule>
  </conditionalFormatting>
  <conditionalFormatting sqref="J137:J155">
    <cfRule type="expression" priority="681" stopIfTrue="1">
      <formula>J137="Not Completed"</formula>
    </cfRule>
    <cfRule type="expression" dxfId="395" priority="682" stopIfTrue="1">
      <formula>J137="Completed"</formula>
    </cfRule>
    <cfRule type="expression" dxfId="394" priority="683" stopIfTrue="1">
      <formula>J137&lt;&gt;"Completed"</formula>
    </cfRule>
    <cfRule type="expression" dxfId="393" priority="684">
      <formula>J137&lt;&gt;"Not Completed"</formula>
    </cfRule>
  </conditionalFormatting>
  <conditionalFormatting sqref="J157:J177">
    <cfRule type="expression" priority="677" stopIfTrue="1">
      <formula>J157="Not Completed"</formula>
    </cfRule>
    <cfRule type="expression" dxfId="392" priority="678" stopIfTrue="1">
      <formula>J157="Completed"</formula>
    </cfRule>
    <cfRule type="expression" dxfId="391" priority="679" stopIfTrue="1">
      <formula>J157&lt;&gt;"Completed"</formula>
    </cfRule>
    <cfRule type="expression" dxfId="390" priority="680">
      <formula>J157&lt;&gt;"Not Completed"</formula>
    </cfRule>
  </conditionalFormatting>
  <conditionalFormatting sqref="J179:J234">
    <cfRule type="expression" priority="673" stopIfTrue="1">
      <formula>J179="Not Completed"</formula>
    </cfRule>
    <cfRule type="expression" dxfId="389" priority="674" stopIfTrue="1">
      <formula>J179="Completed"</formula>
    </cfRule>
    <cfRule type="expression" dxfId="388" priority="675" stopIfTrue="1">
      <formula>J179&lt;&gt;"Completed"</formula>
    </cfRule>
    <cfRule type="expression" dxfId="387" priority="676">
      <formula>J179&lt;&gt;"Not Completed"</formula>
    </cfRule>
  </conditionalFormatting>
  <conditionalFormatting sqref="J253:J274">
    <cfRule type="expression" priority="665" stopIfTrue="1">
      <formula>J253="Not Completed"</formula>
    </cfRule>
    <cfRule type="expression" dxfId="386" priority="666" stopIfTrue="1">
      <formula>J253="Completed"</formula>
    </cfRule>
    <cfRule type="expression" dxfId="385" priority="667" stopIfTrue="1">
      <formula>J253&lt;&gt;"Completed"</formula>
    </cfRule>
    <cfRule type="expression" dxfId="384" priority="668">
      <formula>J253&lt;&gt;"Not Completed"</formula>
    </cfRule>
  </conditionalFormatting>
  <conditionalFormatting sqref="J276:J309">
    <cfRule type="expression" priority="661" stopIfTrue="1">
      <formula>J276="Not Completed"</formula>
    </cfRule>
    <cfRule type="expression" dxfId="383" priority="662" stopIfTrue="1">
      <formula>J276="Completed"</formula>
    </cfRule>
    <cfRule type="expression" dxfId="382" priority="663" stopIfTrue="1">
      <formula>J276&lt;&gt;"Completed"</formula>
    </cfRule>
    <cfRule type="expression" dxfId="381" priority="664">
      <formula>J276&lt;&gt;"Not Completed"</formula>
    </cfRule>
  </conditionalFormatting>
  <conditionalFormatting sqref="A79:A81">
    <cfRule type="expression" priority="653" stopIfTrue="1">
      <formula>J79="Not Completed"</formula>
    </cfRule>
    <cfRule type="expression" dxfId="380" priority="654" stopIfTrue="1">
      <formula>J79="Completed"</formula>
    </cfRule>
    <cfRule type="expression" dxfId="379" priority="655" stopIfTrue="1">
      <formula>J79&lt;&gt;"Completed"</formula>
    </cfRule>
    <cfRule type="expression" dxfId="378" priority="656">
      <formula>J79&lt;&gt;"Not Completed"</formula>
    </cfRule>
  </conditionalFormatting>
  <conditionalFormatting sqref="A82:A84">
    <cfRule type="expression" priority="645" stopIfTrue="1">
      <formula>J82="Not Completed"</formula>
    </cfRule>
    <cfRule type="expression" dxfId="374" priority="646" stopIfTrue="1">
      <formula>J82="Completed"</formula>
    </cfRule>
    <cfRule type="expression" dxfId="373" priority="647" stopIfTrue="1">
      <formula>J82&lt;&gt;"Completed"</formula>
    </cfRule>
    <cfRule type="expression" dxfId="372" priority="648">
      <formula>J82&lt;&gt;"Not Completed"</formula>
    </cfRule>
  </conditionalFormatting>
  <conditionalFormatting sqref="A85:A87">
    <cfRule type="expression" priority="637" stopIfTrue="1">
      <formula>J85="Not Completed"</formula>
    </cfRule>
    <cfRule type="expression" dxfId="368" priority="638" stopIfTrue="1">
      <formula>J85="Completed"</formula>
    </cfRule>
    <cfRule type="expression" dxfId="367" priority="639" stopIfTrue="1">
      <formula>J85&lt;&gt;"Completed"</formula>
    </cfRule>
    <cfRule type="expression" dxfId="366" priority="640">
      <formula>J85&lt;&gt;"Not Completed"</formula>
    </cfRule>
  </conditionalFormatting>
  <conditionalFormatting sqref="A88:A90">
    <cfRule type="expression" priority="629" stopIfTrue="1">
      <formula>J88="Not Completed"</formula>
    </cfRule>
    <cfRule type="expression" dxfId="362" priority="630" stopIfTrue="1">
      <formula>J88="Completed"</formula>
    </cfRule>
    <cfRule type="expression" dxfId="361" priority="631" stopIfTrue="1">
      <formula>J88&lt;&gt;"Completed"</formula>
    </cfRule>
    <cfRule type="expression" dxfId="360" priority="632">
      <formula>J88&lt;&gt;"Not Completed"</formula>
    </cfRule>
  </conditionalFormatting>
  <conditionalFormatting sqref="A91:A92 A101">
    <cfRule type="expression" priority="621" stopIfTrue="1">
      <formula>J91="Not Completed"</formula>
    </cfRule>
    <cfRule type="expression" dxfId="356" priority="622" stopIfTrue="1">
      <formula>J91="Completed"</formula>
    </cfRule>
    <cfRule type="expression" dxfId="355" priority="623" stopIfTrue="1">
      <formula>J91&lt;&gt;"Completed"</formula>
    </cfRule>
    <cfRule type="expression" dxfId="354" priority="624">
      <formula>J91&lt;&gt;"Not Completed"</formula>
    </cfRule>
  </conditionalFormatting>
  <conditionalFormatting sqref="A93:A95">
    <cfRule type="expression" priority="613" stopIfTrue="1">
      <formula>J93="Not Completed"</formula>
    </cfRule>
    <cfRule type="expression" dxfId="350" priority="614" stopIfTrue="1">
      <formula>J93="Completed"</formula>
    </cfRule>
    <cfRule type="expression" dxfId="349" priority="615" stopIfTrue="1">
      <formula>J93&lt;&gt;"Completed"</formula>
    </cfRule>
    <cfRule type="expression" dxfId="348" priority="616">
      <formula>J93&lt;&gt;"Not Completed"</formula>
    </cfRule>
  </conditionalFormatting>
  <conditionalFormatting sqref="A96:A98">
    <cfRule type="expression" priority="605" stopIfTrue="1">
      <formula>J96="Not Completed"</formula>
    </cfRule>
    <cfRule type="expression" dxfId="347" priority="606" stopIfTrue="1">
      <formula>J96="Completed"</formula>
    </cfRule>
    <cfRule type="expression" dxfId="346" priority="607" stopIfTrue="1">
      <formula>J96&lt;&gt;"Completed"</formula>
    </cfRule>
    <cfRule type="expression" dxfId="345" priority="608">
      <formula>J96&lt;&gt;"Not Completed"</formula>
    </cfRule>
  </conditionalFormatting>
  <conditionalFormatting sqref="A99:A100">
    <cfRule type="expression" priority="597" stopIfTrue="1">
      <formula>J99="Not Completed"</formula>
    </cfRule>
    <cfRule type="expression" dxfId="341" priority="598" stopIfTrue="1">
      <formula>J99="Completed"</formula>
    </cfRule>
    <cfRule type="expression" dxfId="340" priority="599" stopIfTrue="1">
      <formula>J99&lt;&gt;"Completed"</formula>
    </cfRule>
    <cfRule type="expression" dxfId="339" priority="600">
      <formula>J99&lt;&gt;"Not Completed"</formula>
    </cfRule>
  </conditionalFormatting>
  <conditionalFormatting sqref="A108">
    <cfRule type="expression" priority="589" stopIfTrue="1">
      <formula>J108="Not Completed"</formula>
    </cfRule>
    <cfRule type="expression" dxfId="335" priority="590" stopIfTrue="1">
      <formula>J108="Completed"</formula>
    </cfRule>
    <cfRule type="expression" dxfId="334" priority="591" stopIfTrue="1">
      <formula>J108&lt;&gt;"Completed"</formula>
    </cfRule>
    <cfRule type="expression" dxfId="333" priority="592">
      <formula>J108&lt;&gt;"Not Completed"</formula>
    </cfRule>
  </conditionalFormatting>
  <conditionalFormatting sqref="A102">
    <cfRule type="expression" priority="581" stopIfTrue="1">
      <formula>J102="Not Completed"</formula>
    </cfRule>
    <cfRule type="expression" dxfId="332" priority="582" stopIfTrue="1">
      <formula>J102="Completed"</formula>
    </cfRule>
    <cfRule type="expression" dxfId="331" priority="583" stopIfTrue="1">
      <formula>J102&lt;&gt;"Completed"</formula>
    </cfRule>
    <cfRule type="expression" dxfId="330" priority="584">
      <formula>J102&lt;&gt;"Not Completed"</formula>
    </cfRule>
  </conditionalFormatting>
  <conditionalFormatting sqref="A103:A105">
    <cfRule type="expression" priority="573" stopIfTrue="1">
      <formula>J103="Not Completed"</formula>
    </cfRule>
    <cfRule type="expression" dxfId="326" priority="574" stopIfTrue="1">
      <formula>J103="Completed"</formula>
    </cfRule>
    <cfRule type="expression" dxfId="325" priority="575" stopIfTrue="1">
      <formula>J103&lt;&gt;"Completed"</formula>
    </cfRule>
    <cfRule type="expression" dxfId="324" priority="576">
      <formula>J103&lt;&gt;"Not Completed"</formula>
    </cfRule>
  </conditionalFormatting>
  <conditionalFormatting sqref="A106:A107">
    <cfRule type="expression" priority="565" stopIfTrue="1">
      <formula>J106="Not Completed"</formula>
    </cfRule>
    <cfRule type="expression" dxfId="320" priority="566" stopIfTrue="1">
      <formula>J106="Completed"</formula>
    </cfRule>
    <cfRule type="expression" dxfId="319" priority="567" stopIfTrue="1">
      <formula>J106&lt;&gt;"Completed"</formula>
    </cfRule>
    <cfRule type="expression" dxfId="318" priority="568">
      <formula>J106&lt;&gt;"Not Completed"</formula>
    </cfRule>
  </conditionalFormatting>
  <conditionalFormatting sqref="A110">
    <cfRule type="expression" priority="557" stopIfTrue="1">
      <formula>J110="Not Completed"</formula>
    </cfRule>
    <cfRule type="expression" dxfId="314" priority="558" stopIfTrue="1">
      <formula>J110="Completed"</formula>
    </cfRule>
    <cfRule type="expression" dxfId="313" priority="559" stopIfTrue="1">
      <formula>J110&lt;&gt;"Completed"</formula>
    </cfRule>
    <cfRule type="expression" dxfId="312" priority="560">
      <formula>J110&lt;&gt;"Not Completed"</formula>
    </cfRule>
  </conditionalFormatting>
  <conditionalFormatting sqref="A109">
    <cfRule type="expression" priority="549" stopIfTrue="1">
      <formula>J109="Not Completed"</formula>
    </cfRule>
    <cfRule type="expression" dxfId="311" priority="550" stopIfTrue="1">
      <formula>J109="Completed"</formula>
    </cfRule>
    <cfRule type="expression" dxfId="310" priority="551" stopIfTrue="1">
      <formula>J109&lt;&gt;"Completed"</formula>
    </cfRule>
    <cfRule type="expression" dxfId="309" priority="552">
      <formula>J109&lt;&gt;"Not Completed"</formula>
    </cfRule>
  </conditionalFormatting>
  <conditionalFormatting sqref="A117">
    <cfRule type="expression" priority="541" stopIfTrue="1">
      <formula>J117="Not Completed"</formula>
    </cfRule>
    <cfRule type="expression" dxfId="308" priority="542" stopIfTrue="1">
      <formula>J117="Completed"</formula>
    </cfRule>
    <cfRule type="expression" dxfId="307" priority="543" stopIfTrue="1">
      <formula>J117&lt;&gt;"Completed"</formula>
    </cfRule>
    <cfRule type="expression" dxfId="306" priority="544">
      <formula>J117&lt;&gt;"Not Completed"</formula>
    </cfRule>
  </conditionalFormatting>
  <conditionalFormatting sqref="A111">
    <cfRule type="expression" priority="533" stopIfTrue="1">
      <formula>J111="Not Completed"</formula>
    </cfRule>
    <cfRule type="expression" dxfId="305" priority="534" stopIfTrue="1">
      <formula>J111="Completed"</formula>
    </cfRule>
    <cfRule type="expression" dxfId="304" priority="535" stopIfTrue="1">
      <formula>J111&lt;&gt;"Completed"</formula>
    </cfRule>
    <cfRule type="expression" dxfId="303" priority="536">
      <formula>J111&lt;&gt;"Not Completed"</formula>
    </cfRule>
  </conditionalFormatting>
  <conditionalFormatting sqref="A112:A114">
    <cfRule type="expression" priority="525" stopIfTrue="1">
      <formula>J112="Not Completed"</formula>
    </cfRule>
    <cfRule type="expression" dxfId="302" priority="526" stopIfTrue="1">
      <formula>J112="Completed"</formula>
    </cfRule>
    <cfRule type="expression" dxfId="301" priority="527" stopIfTrue="1">
      <formula>J112&lt;&gt;"Completed"</formula>
    </cfRule>
    <cfRule type="expression" dxfId="300" priority="528">
      <formula>J112&lt;&gt;"Not Completed"</formula>
    </cfRule>
  </conditionalFormatting>
  <conditionalFormatting sqref="A115:A116">
    <cfRule type="expression" priority="517" stopIfTrue="1">
      <formula>J115="Not Completed"</formula>
    </cfRule>
    <cfRule type="expression" dxfId="299" priority="518" stopIfTrue="1">
      <formula>J115="Completed"</formula>
    </cfRule>
    <cfRule type="expression" dxfId="298" priority="519" stopIfTrue="1">
      <formula>J115&lt;&gt;"Completed"</formula>
    </cfRule>
    <cfRule type="expression" dxfId="297" priority="520">
      <formula>J115&lt;&gt;"Not Completed"</formula>
    </cfRule>
  </conditionalFormatting>
  <conditionalFormatting sqref="A118">
    <cfRule type="expression" priority="509" stopIfTrue="1">
      <formula>J118="Not Completed"</formula>
    </cfRule>
    <cfRule type="expression" dxfId="296" priority="510" stopIfTrue="1">
      <formula>J118="Completed"</formula>
    </cfRule>
    <cfRule type="expression" dxfId="295" priority="511" stopIfTrue="1">
      <formula>J118&lt;&gt;"Completed"</formula>
    </cfRule>
    <cfRule type="expression" dxfId="294" priority="512">
      <formula>J118&lt;&gt;"Not Completed"</formula>
    </cfRule>
  </conditionalFormatting>
  <conditionalFormatting sqref="A133">
    <cfRule type="expression" priority="501" stopIfTrue="1">
      <formula>J133="Not Completed"</formula>
    </cfRule>
    <cfRule type="expression" dxfId="293" priority="502" stopIfTrue="1">
      <formula>J133="Completed"</formula>
    </cfRule>
    <cfRule type="expression" dxfId="292" priority="503" stopIfTrue="1">
      <formula>J133&lt;&gt;"Completed"</formula>
    </cfRule>
    <cfRule type="expression" dxfId="291" priority="504">
      <formula>J133&lt;&gt;"Not Completed"</formula>
    </cfRule>
  </conditionalFormatting>
  <conditionalFormatting sqref="A119">
    <cfRule type="expression" priority="493" stopIfTrue="1">
      <formula>J119="Not Completed"</formula>
    </cfRule>
    <cfRule type="expression" dxfId="290" priority="494" stopIfTrue="1">
      <formula>J119="Completed"</formula>
    </cfRule>
    <cfRule type="expression" dxfId="289" priority="495" stopIfTrue="1">
      <formula>J119&lt;&gt;"Completed"</formula>
    </cfRule>
    <cfRule type="expression" dxfId="288" priority="496">
      <formula>J119&lt;&gt;"Not Completed"</formula>
    </cfRule>
  </conditionalFormatting>
  <conditionalFormatting sqref="A120:A123">
    <cfRule type="expression" priority="485" stopIfTrue="1">
      <formula>J120="Not Completed"</formula>
    </cfRule>
    <cfRule type="expression" dxfId="287" priority="486" stopIfTrue="1">
      <formula>J120="Completed"</formula>
    </cfRule>
    <cfRule type="expression" dxfId="286" priority="487" stopIfTrue="1">
      <formula>J120&lt;&gt;"Completed"</formula>
    </cfRule>
    <cfRule type="expression" dxfId="285" priority="488">
      <formula>J120&lt;&gt;"Not Completed"</formula>
    </cfRule>
  </conditionalFormatting>
  <conditionalFormatting sqref="A124:A125">
    <cfRule type="expression" priority="477" stopIfTrue="1">
      <formula>J124="Not Completed"</formula>
    </cfRule>
    <cfRule type="expression" dxfId="284" priority="478" stopIfTrue="1">
      <formula>J124="Completed"</formula>
    </cfRule>
    <cfRule type="expression" dxfId="283" priority="479" stopIfTrue="1">
      <formula>J124&lt;&gt;"Completed"</formula>
    </cfRule>
    <cfRule type="expression" dxfId="282" priority="480">
      <formula>J124&lt;&gt;"Not Completed"</formula>
    </cfRule>
  </conditionalFormatting>
  <conditionalFormatting sqref="A126">
    <cfRule type="expression" priority="469" stopIfTrue="1">
      <formula>J126="Not Completed"</formula>
    </cfRule>
    <cfRule type="expression" dxfId="281" priority="470" stopIfTrue="1">
      <formula>J126="Completed"</formula>
    </cfRule>
    <cfRule type="expression" dxfId="280" priority="471" stopIfTrue="1">
      <formula>J126&lt;&gt;"Completed"</formula>
    </cfRule>
    <cfRule type="expression" dxfId="279" priority="472">
      <formula>J126&lt;&gt;"Not Completed"</formula>
    </cfRule>
  </conditionalFormatting>
  <conditionalFormatting sqref="A127">
    <cfRule type="expression" priority="461" stopIfTrue="1">
      <formula>J127="Not Completed"</formula>
    </cfRule>
    <cfRule type="expression" dxfId="278" priority="462" stopIfTrue="1">
      <formula>J127="Completed"</formula>
    </cfRule>
    <cfRule type="expression" dxfId="277" priority="463" stopIfTrue="1">
      <formula>J127&lt;&gt;"Completed"</formula>
    </cfRule>
    <cfRule type="expression" dxfId="276" priority="464">
      <formula>J127&lt;&gt;"Not Completed"</formula>
    </cfRule>
  </conditionalFormatting>
  <conditionalFormatting sqref="A128:A130">
    <cfRule type="expression" priority="453" stopIfTrue="1">
      <formula>J128="Not Completed"</formula>
    </cfRule>
    <cfRule type="expression" dxfId="275" priority="454" stopIfTrue="1">
      <formula>J128="Completed"</formula>
    </cfRule>
    <cfRule type="expression" dxfId="274" priority="455" stopIfTrue="1">
      <formula>J128&lt;&gt;"Completed"</formula>
    </cfRule>
    <cfRule type="expression" dxfId="273" priority="456">
      <formula>J128&lt;&gt;"Not Completed"</formula>
    </cfRule>
  </conditionalFormatting>
  <conditionalFormatting sqref="A131:A132">
    <cfRule type="expression" priority="445" stopIfTrue="1">
      <formula>J131="Not Completed"</formula>
    </cfRule>
    <cfRule type="expression" dxfId="272" priority="446" stopIfTrue="1">
      <formula>J131="Completed"</formula>
    </cfRule>
    <cfRule type="expression" dxfId="271" priority="447" stopIfTrue="1">
      <formula>J131&lt;&gt;"Completed"</formula>
    </cfRule>
    <cfRule type="expression" dxfId="270" priority="448">
      <formula>J131&lt;&gt;"Not Completed"</formula>
    </cfRule>
  </conditionalFormatting>
  <conditionalFormatting sqref="A134">
    <cfRule type="expression" priority="429" stopIfTrue="1">
      <formula>J134="Not Completed"</formula>
    </cfRule>
    <cfRule type="expression" dxfId="269" priority="430" stopIfTrue="1">
      <formula>J134="Completed"</formula>
    </cfRule>
    <cfRule type="expression" dxfId="268" priority="431" stopIfTrue="1">
      <formula>J134&lt;&gt;"Completed"</formula>
    </cfRule>
    <cfRule type="expression" dxfId="267" priority="432">
      <formula>J134&lt;&gt;"Not Completed"</formula>
    </cfRule>
  </conditionalFormatting>
  <conditionalFormatting sqref="A142:A146">
    <cfRule type="expression" priority="245" stopIfTrue="1">
      <formula>J142="Not Completed"</formula>
    </cfRule>
    <cfRule type="expression" dxfId="266" priority="246" stopIfTrue="1">
      <formula>J142="Completed"</formula>
    </cfRule>
    <cfRule type="expression" dxfId="265" priority="247" stopIfTrue="1">
      <formula>J142&lt;&gt;"Completed"</formula>
    </cfRule>
    <cfRule type="expression" dxfId="264" priority="248">
      <formula>J142&lt;&gt;"Not Completed"</formula>
    </cfRule>
  </conditionalFormatting>
  <conditionalFormatting sqref="A147:A151">
    <cfRule type="expression" priority="237" stopIfTrue="1">
      <formula>J147="Not Completed"</formula>
    </cfRule>
    <cfRule type="expression" dxfId="260" priority="238" stopIfTrue="1">
      <formula>J147="Completed"</formula>
    </cfRule>
    <cfRule type="expression" dxfId="259" priority="239" stopIfTrue="1">
      <formula>J147&lt;&gt;"Completed"</formula>
    </cfRule>
    <cfRule type="expression" dxfId="258" priority="240">
      <formula>J147&lt;&gt;"Not Completed"</formula>
    </cfRule>
  </conditionalFormatting>
  <conditionalFormatting sqref="A152:A154">
    <cfRule type="expression" priority="229" stopIfTrue="1">
      <formula>J152="Not Completed"</formula>
    </cfRule>
    <cfRule type="expression" dxfId="254" priority="230" stopIfTrue="1">
      <formula>J152="Completed"</formula>
    </cfRule>
    <cfRule type="expression" dxfId="253" priority="231" stopIfTrue="1">
      <formula>J152&lt;&gt;"Completed"</formula>
    </cfRule>
    <cfRule type="expression" dxfId="252" priority="232">
      <formula>J152&lt;&gt;"Not Completed"</formula>
    </cfRule>
  </conditionalFormatting>
  <conditionalFormatting sqref="A243:A248">
    <cfRule type="expression" priority="205" stopIfTrue="1">
      <formula>J243="Not Completed"</formula>
    </cfRule>
    <cfRule type="expression" dxfId="245" priority="206" stopIfTrue="1">
      <formula>J243="Completed"</formula>
    </cfRule>
    <cfRule type="expression" dxfId="244" priority="207" stopIfTrue="1">
      <formula>J243&lt;&gt;"Completed"</formula>
    </cfRule>
    <cfRule type="expression" dxfId="243" priority="208">
      <formula>J243&lt;&gt;"Not Completed"</formula>
    </cfRule>
  </conditionalFormatting>
  <conditionalFormatting sqref="A262:A268">
    <cfRule type="expression" priority="181" stopIfTrue="1">
      <formula>J262="Not Completed"</formula>
    </cfRule>
    <cfRule type="expression" dxfId="236" priority="182" stopIfTrue="1">
      <formula>J262="Completed"</formula>
    </cfRule>
    <cfRule type="expression" dxfId="235" priority="183" stopIfTrue="1">
      <formula>J262&lt;&gt;"Completed"</formula>
    </cfRule>
    <cfRule type="expression" dxfId="234" priority="184">
      <formula>J262&lt;&gt;"Not Completed"</formula>
    </cfRule>
  </conditionalFormatting>
  <conditionalFormatting sqref="A269:A270">
    <cfRule type="expression" priority="173" stopIfTrue="1">
      <formula>J269="Not Completed"</formula>
    </cfRule>
    <cfRule type="expression" dxfId="230" priority="174" stopIfTrue="1">
      <formula>J269="Completed"</formula>
    </cfRule>
    <cfRule type="expression" dxfId="229" priority="175" stopIfTrue="1">
      <formula>J269&lt;&gt;"Completed"</formula>
    </cfRule>
    <cfRule type="expression" dxfId="228" priority="176">
      <formula>J269&lt;&gt;"Not Completed"</formula>
    </cfRule>
  </conditionalFormatting>
  <conditionalFormatting sqref="A271:A273">
    <cfRule type="expression" priority="165" stopIfTrue="1">
      <formula>J271="Not Completed"</formula>
    </cfRule>
    <cfRule type="expression" dxfId="224" priority="166" stopIfTrue="1">
      <formula>J271="Completed"</formula>
    </cfRule>
    <cfRule type="expression" dxfId="223" priority="167" stopIfTrue="1">
      <formula>J271&lt;&gt;"Completed"</formula>
    </cfRule>
    <cfRule type="expression" dxfId="222" priority="168">
      <formula>J271&lt;&gt;"Not Completed"</formula>
    </cfRule>
  </conditionalFormatting>
  <conditionalFormatting sqref="A281:A284">
    <cfRule type="expression" priority="149" stopIfTrue="1">
      <formula>J281="Not Completed"</formula>
    </cfRule>
    <cfRule type="expression" dxfId="215" priority="150" stopIfTrue="1">
      <formula>J281="Completed"</formula>
    </cfRule>
    <cfRule type="expression" dxfId="214" priority="151" stopIfTrue="1">
      <formula>J281&lt;&gt;"Completed"</formula>
    </cfRule>
    <cfRule type="expression" dxfId="213" priority="152">
      <formula>J281&lt;&gt;"Not Completed"</formula>
    </cfRule>
  </conditionalFormatting>
  <conditionalFormatting sqref="A285:A288">
    <cfRule type="expression" priority="141" stopIfTrue="1">
      <formula>J285="Not Completed"</formula>
    </cfRule>
    <cfRule type="expression" dxfId="209" priority="142" stopIfTrue="1">
      <formula>J285="Completed"</formula>
    </cfRule>
    <cfRule type="expression" dxfId="208" priority="143" stopIfTrue="1">
      <formula>J285&lt;&gt;"Completed"</formula>
    </cfRule>
    <cfRule type="expression" dxfId="207" priority="144">
      <formula>J285&lt;&gt;"Not Completed"</formula>
    </cfRule>
  </conditionalFormatting>
  <conditionalFormatting sqref="A289:A292">
    <cfRule type="expression" priority="133" stopIfTrue="1">
      <formula>J289="Not Completed"</formula>
    </cfRule>
    <cfRule type="expression" dxfId="203" priority="134" stopIfTrue="1">
      <formula>J289="Completed"</formula>
    </cfRule>
    <cfRule type="expression" dxfId="202" priority="135" stopIfTrue="1">
      <formula>J289&lt;&gt;"Completed"</formula>
    </cfRule>
    <cfRule type="expression" dxfId="201" priority="136">
      <formula>J289&lt;&gt;"Not Completed"</formula>
    </cfRule>
  </conditionalFormatting>
  <conditionalFormatting sqref="A293">
    <cfRule type="expression" priority="125" stopIfTrue="1">
      <formula>J293="Not Completed"</formula>
    </cfRule>
    <cfRule type="expression" dxfId="197" priority="126" stopIfTrue="1">
      <formula>J293="Completed"</formula>
    </cfRule>
    <cfRule type="expression" dxfId="196" priority="127" stopIfTrue="1">
      <formula>J293&lt;&gt;"Completed"</formula>
    </cfRule>
    <cfRule type="expression" dxfId="195" priority="128">
      <formula>J293&lt;&gt;"Not Completed"</formula>
    </cfRule>
  </conditionalFormatting>
  <conditionalFormatting sqref="A294:A297">
    <cfRule type="expression" priority="117" stopIfTrue="1">
      <formula>J294="Not Completed"</formula>
    </cfRule>
    <cfRule type="expression" dxfId="191" priority="118" stopIfTrue="1">
      <formula>J294="Completed"</formula>
    </cfRule>
    <cfRule type="expression" dxfId="190" priority="119" stopIfTrue="1">
      <formula>J294&lt;&gt;"Completed"</formula>
    </cfRule>
    <cfRule type="expression" dxfId="189" priority="120">
      <formula>J294&lt;&gt;"Not Completed"</formula>
    </cfRule>
  </conditionalFormatting>
  <conditionalFormatting sqref="A298:A301">
    <cfRule type="expression" priority="109" stopIfTrue="1">
      <formula>J298="Not Completed"</formula>
    </cfRule>
    <cfRule type="expression" dxfId="185" priority="110" stopIfTrue="1">
      <formula>J298="Completed"</formula>
    </cfRule>
    <cfRule type="expression" dxfId="184" priority="111" stopIfTrue="1">
      <formula>J298&lt;&gt;"Completed"</formula>
    </cfRule>
    <cfRule type="expression" dxfId="183" priority="112">
      <formula>J298&lt;&gt;"Not Completed"</formula>
    </cfRule>
  </conditionalFormatting>
  <conditionalFormatting sqref="A302:A305">
    <cfRule type="expression" priority="101" stopIfTrue="1">
      <formula>J302="Not Completed"</formula>
    </cfRule>
    <cfRule type="expression" dxfId="179" priority="102" stopIfTrue="1">
      <formula>J302="Completed"</formula>
    </cfRule>
    <cfRule type="expression" dxfId="178" priority="103" stopIfTrue="1">
      <formula>J302&lt;&gt;"Completed"</formula>
    </cfRule>
    <cfRule type="expression" dxfId="177" priority="104">
      <formula>J302&lt;&gt;"Not Completed"</formula>
    </cfRule>
  </conditionalFormatting>
  <conditionalFormatting sqref="A306:A309">
    <cfRule type="expression" priority="93" stopIfTrue="1">
      <formula>J306="Not Completed"</formula>
    </cfRule>
    <cfRule type="expression" dxfId="173" priority="94" stopIfTrue="1">
      <formula>J306="Completed"</formula>
    </cfRule>
    <cfRule type="expression" dxfId="172" priority="95" stopIfTrue="1">
      <formula>J306&lt;&gt;"Completed"</formula>
    </cfRule>
    <cfRule type="expression" dxfId="171" priority="96">
      <formula>J306&lt;&gt;"Not Completed"</formula>
    </cfRule>
  </conditionalFormatting>
  <conditionalFormatting sqref="A317:A321">
    <cfRule type="expression" priority="77" stopIfTrue="1">
      <formula>J317="Not Completed"</formula>
    </cfRule>
    <cfRule type="expression" dxfId="167" priority="78" stopIfTrue="1">
      <formula>J317="Completed"</formula>
    </cfRule>
    <cfRule type="expression" dxfId="166" priority="79" stopIfTrue="1">
      <formula>J317&lt;&gt;"Completed"</formula>
    </cfRule>
    <cfRule type="expression" dxfId="165" priority="80">
      <formula>J317&lt;&gt;"Not Completed"</formula>
    </cfRule>
  </conditionalFormatting>
  <conditionalFormatting sqref="J317:J327">
    <cfRule type="expression" priority="73" stopIfTrue="1">
      <formula>J317="Not Completed"</formula>
    </cfRule>
    <cfRule type="expression" dxfId="164" priority="74" stopIfTrue="1">
      <formula>J317="Completed"</formula>
    </cfRule>
    <cfRule type="expression" dxfId="163" priority="75" stopIfTrue="1">
      <formula>J317&lt;&gt;"Completed"</formula>
    </cfRule>
    <cfRule type="expression" dxfId="162" priority="76">
      <formula>J317&lt;&gt;"Not Completed"</formula>
    </cfRule>
  </conditionalFormatting>
  <conditionalFormatting sqref="A329:A333">
    <cfRule type="expression" priority="69" stopIfTrue="1">
      <formula>J329="Not Completed"</formula>
    </cfRule>
    <cfRule type="expression" dxfId="161" priority="70" stopIfTrue="1">
      <formula>J329="Completed"</formula>
    </cfRule>
    <cfRule type="expression" dxfId="160" priority="71" stopIfTrue="1">
      <formula>J329&lt;&gt;"Completed"</formula>
    </cfRule>
    <cfRule type="expression" dxfId="159" priority="72">
      <formula>J329&lt;&gt;"Not Completed"</formula>
    </cfRule>
  </conditionalFormatting>
  <conditionalFormatting sqref="J329:J338">
    <cfRule type="expression" priority="65" stopIfTrue="1">
      <formula>J329="Not Completed"</formula>
    </cfRule>
    <cfRule type="expression" dxfId="158" priority="66" stopIfTrue="1">
      <formula>J329="Completed"</formula>
    </cfRule>
    <cfRule type="expression" dxfId="157" priority="67" stopIfTrue="1">
      <formula>J329&lt;&gt;"Completed"</formula>
    </cfRule>
    <cfRule type="expression" dxfId="156" priority="68">
      <formula>J329&lt;&gt;"Not Completed"</formula>
    </cfRule>
  </conditionalFormatting>
  <conditionalFormatting sqref="J340:J341">
    <cfRule type="expression" priority="57" stopIfTrue="1">
      <formula>J340="Not Completed"</formula>
    </cfRule>
    <cfRule type="expression" dxfId="2" priority="58" stopIfTrue="1">
      <formula>J340="Completed"</formula>
    </cfRule>
    <cfRule type="expression" dxfId="1" priority="59" stopIfTrue="1">
      <formula>J340&lt;&gt;"Completed"</formula>
    </cfRule>
    <cfRule type="expression" dxfId="0" priority="60">
      <formula>J340&lt;&gt;"Not Completed"</formula>
    </cfRule>
  </conditionalFormatting>
  <conditionalFormatting sqref="A343:A348">
    <cfRule type="expression" priority="45" stopIfTrue="1">
      <formula>J343="Not Completed"</formula>
    </cfRule>
    <cfRule type="expression" dxfId="155" priority="46" stopIfTrue="1">
      <formula>J343="Completed"</formula>
    </cfRule>
    <cfRule type="expression" dxfId="154" priority="47" stopIfTrue="1">
      <formula>J343&lt;&gt;"Completed"</formula>
    </cfRule>
    <cfRule type="expression" dxfId="153" priority="48">
      <formula>J343&lt;&gt;"Not Completed"</formula>
    </cfRule>
  </conditionalFormatting>
  <conditionalFormatting sqref="J343:J349">
    <cfRule type="expression" priority="41" stopIfTrue="1">
      <formula>J343="Not Completed"</formula>
    </cfRule>
    <cfRule type="expression" dxfId="152" priority="42" stopIfTrue="1">
      <formula>J343="Completed"</formula>
    </cfRule>
    <cfRule type="expression" dxfId="151" priority="43" stopIfTrue="1">
      <formula>J343&lt;&gt;"Completed"</formula>
    </cfRule>
    <cfRule type="expression" dxfId="150" priority="44">
      <formula>J343&lt;&gt;"Not Completed"</formula>
    </cfRule>
  </conditionalFormatting>
  <conditionalFormatting sqref="A349">
    <cfRule type="expression" priority="53" stopIfTrue="1">
      <formula>J349="Not Completed"</formula>
    </cfRule>
    <cfRule type="expression" dxfId="149" priority="54" stopIfTrue="1">
      <formula>J349="Completed"</formula>
    </cfRule>
    <cfRule type="expression" dxfId="148" priority="55" stopIfTrue="1">
      <formula>J349&lt;&gt;"Completed"</formula>
    </cfRule>
    <cfRule type="expression" dxfId="147" priority="56">
      <formula>J349&lt;&gt;"Not Completed"</formula>
    </cfRule>
  </conditionalFormatting>
  <conditionalFormatting sqref="J351:J354">
    <cfRule type="expression" priority="25" stopIfTrue="1">
      <formula>J351="Not Completed"</formula>
    </cfRule>
    <cfRule type="expression" dxfId="143" priority="26" stopIfTrue="1">
      <formula>J351="Completed"</formula>
    </cfRule>
    <cfRule type="expression" dxfId="142" priority="27" stopIfTrue="1">
      <formula>J351&lt;&gt;"Completed"</formula>
    </cfRule>
    <cfRule type="expression" dxfId="141" priority="28">
      <formula>J351&lt;&gt;"Not Completed"</formula>
    </cfRule>
  </conditionalFormatting>
  <conditionalFormatting sqref="A323:A327">
    <cfRule type="expression" priority="13" stopIfTrue="1">
      <formula>J323="Not Completed"</formula>
    </cfRule>
    <cfRule type="expression" dxfId="140" priority="14" stopIfTrue="1">
      <formula>J323="Completed"</formula>
    </cfRule>
    <cfRule type="expression" dxfId="139" priority="15" stopIfTrue="1">
      <formula>J323&lt;&gt;"Completed"</formula>
    </cfRule>
    <cfRule type="expression" dxfId="138" priority="16">
      <formula>J323&lt;&gt;"Not Completed"</formula>
    </cfRule>
  </conditionalFormatting>
  <dataValidations count="3">
    <dataValidation type="list" allowBlank="1" showInputMessage="1" showErrorMessage="1" sqref="B236:F251 B179:F234 B276:F309 B157:F177 B64:F135 B253:F274 B137:F155 B351:F355 B311:F315 B317:F327 B340:F341 B329:F338 B343:F349 B11:F62" xr:uid="{00000000-0002-0000-0100-000000000000}">
      <formula1>$N$13:$N$14</formula1>
    </dataValidation>
    <dataValidation type="list" allowBlank="1" showInputMessage="1" showErrorMessage="1" sqref="H253:H274 H351:H355 H179:H234 H137:H155 H236:H251 H157:H177 H11:H62 H276:H309 H311:H315 H317:H327 H340:H341 H329:H338 H343:H349 H64:H135" xr:uid="{00000000-0002-0000-0100-000001000000}">
      <formula1>$N$64:$N$65</formula1>
    </dataValidation>
    <dataValidation type="whole" operator="greaterThan" allowBlank="1" showInputMessage="1" showErrorMessage="1" sqref="G351:G355 G11:G62 G157:G177 G137:G155 G179:G234 G253:G274 G236:G251 G276:G309 G311:G315 G317:G327 G340:G341 G329:G338 G343:G349 G64:G135" xr:uid="{00000000-0002-0000-0100-000002000000}">
      <formula1>0</formula1>
    </dataValidation>
  </dataValidations>
  <pageMargins left="0.7" right="0.7" top="0.75" bottom="0.75" header="0.3" footer="0.3"/>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355"/>
  <sheetViews>
    <sheetView workbookViewId="0">
      <pane ySplit="9" topLeftCell="A10" activePane="bottomLeft" state="frozen"/>
      <selection pane="bottomLeft" activeCell="E27" sqref="E27"/>
    </sheetView>
  </sheetViews>
  <sheetFormatPr defaultRowHeight="14.4" x14ac:dyDescent="0.55000000000000004"/>
  <cols>
    <col min="6" max="6" width="12.89453125" customWidth="1"/>
    <col min="9" max="9" width="17.68359375" customWidth="1"/>
    <col min="12" max="14" width="9.1015625" customWidth="1"/>
    <col min="15" max="15" width="10.1015625" bestFit="1" customWidth="1"/>
    <col min="16" max="16" width="59.1015625" customWidth="1"/>
    <col min="17" max="17" width="9.68359375" customWidth="1"/>
    <col min="18" max="20" width="9.1015625" hidden="1" customWidth="1"/>
    <col min="21" max="25" width="0" hidden="1" customWidth="1"/>
  </cols>
  <sheetData>
    <row r="1" spans="1:20" ht="25.5" x14ac:dyDescent="0.85">
      <c r="A1" s="42" t="str">
        <f>'Vendor Response Sheet'!A1</f>
        <v>Baltimore County Proposal Requirements Response Sheet</v>
      </c>
      <c r="B1" s="42"/>
      <c r="C1" s="42"/>
      <c r="D1" s="42"/>
      <c r="E1" s="42"/>
      <c r="F1" s="42"/>
      <c r="G1" s="42"/>
      <c r="H1" s="42"/>
      <c r="I1" s="42"/>
      <c r="J1" s="42"/>
      <c r="K1" s="42"/>
      <c r="L1" s="42"/>
      <c r="M1" s="42"/>
      <c r="N1" s="42"/>
      <c r="O1" s="42"/>
      <c r="P1" s="42"/>
    </row>
    <row r="2" spans="1:20" ht="23.4" thickBot="1" x14ac:dyDescent="0.85">
      <c r="A2" s="7"/>
      <c r="B2" s="7"/>
      <c r="C2" s="55" t="str">
        <f>'Vendor Response Sheet'!H3</f>
        <v>RFP Number: P-10000370</v>
      </c>
      <c r="D2" s="41"/>
      <c r="E2" s="7"/>
      <c r="F2" s="7"/>
      <c r="G2" s="7"/>
      <c r="H2" s="14"/>
      <c r="I2" s="14"/>
      <c r="J2" s="14"/>
      <c r="K2" s="14"/>
      <c r="L2" s="14"/>
      <c r="M2" s="14"/>
      <c r="N2" s="14"/>
      <c r="O2" s="41"/>
      <c r="P2" s="88" t="str">
        <f>'Vendor Response Sheet'!J1</f>
        <v>Version 1.03</v>
      </c>
      <c r="Q2" s="89"/>
      <c r="S2" s="89"/>
      <c r="T2" s="89"/>
    </row>
    <row r="3" spans="1:20" ht="23.7" thickTop="1" thickBot="1" x14ac:dyDescent="0.85">
      <c r="A3" s="7"/>
      <c r="B3" s="7"/>
      <c r="C3" s="55" t="str">
        <f>'Vendor Response Sheet'!H4</f>
        <v>RFP Name: Software, Service Asset Manager</v>
      </c>
      <c r="D3" s="41"/>
      <c r="E3" s="7"/>
      <c r="F3" s="7"/>
      <c r="G3" s="41"/>
      <c r="H3" s="14"/>
      <c r="I3" s="14"/>
      <c r="J3" s="14"/>
      <c r="K3" s="14"/>
      <c r="L3" s="14"/>
      <c r="M3" s="14"/>
      <c r="N3" s="14"/>
      <c r="O3" s="7"/>
      <c r="P3" s="86" t="s">
        <v>17</v>
      </c>
      <c r="Q3" s="87">
        <f>O10+O63+O136+O156+O178+O235+O252+O275+O310+O316+O328+O339+O342+O350</f>
        <v>0</v>
      </c>
      <c r="S3" s="90"/>
      <c r="T3" s="90"/>
    </row>
    <row r="4" spans="1:20" ht="18" thickTop="1" thickBot="1" x14ac:dyDescent="0.6">
      <c r="A4" s="2"/>
      <c r="B4" s="2"/>
      <c r="C4" s="2"/>
      <c r="D4" s="6"/>
      <c r="E4" s="2"/>
      <c r="F4" s="2"/>
      <c r="G4" s="2"/>
      <c r="H4" s="2"/>
      <c r="I4" s="2"/>
      <c r="J4" s="2"/>
      <c r="K4" s="2"/>
      <c r="L4" s="2"/>
      <c r="M4" s="2"/>
      <c r="N4" s="2"/>
      <c r="O4" s="2"/>
      <c r="P4" s="82" t="s">
        <v>31</v>
      </c>
      <c r="Q4" s="83">
        <f>J10+J63+J136+J156+J178+J235+J252+J275+J310+J316+J328+J339+J342+J350</f>
        <v>0</v>
      </c>
      <c r="S4" s="91"/>
      <c r="T4" s="91"/>
    </row>
    <row r="5" spans="1:20" ht="17.7" thickBot="1" x14ac:dyDescent="0.6">
      <c r="A5" s="2"/>
      <c r="B5" s="2"/>
      <c r="C5" s="92" t="str">
        <f>'Vendor Response Sheet'!H6</f>
        <v xml:space="preserve">Vendor Name:    </v>
      </c>
      <c r="D5" s="1"/>
      <c r="E5" s="9"/>
      <c r="F5" s="93">
        <f>'Vendor Response Sheet'!I6</f>
        <v>0</v>
      </c>
      <c r="G5" s="8"/>
      <c r="H5" s="6"/>
      <c r="I5" s="6"/>
      <c r="J5" s="6"/>
      <c r="K5" s="6"/>
      <c r="L5" s="6"/>
      <c r="M5" s="6"/>
      <c r="N5" s="6"/>
      <c r="O5" s="8"/>
      <c r="P5" s="84" t="s">
        <v>30</v>
      </c>
      <c r="Q5" s="85">
        <f>K10+K63+K136+K156+K178+K235+K252+K275+K310+K316+K328+K339+K342+K350</f>
        <v>0</v>
      </c>
      <c r="S5" s="91"/>
      <c r="T5" s="91"/>
    </row>
    <row r="6" spans="1:20" ht="17.7" thickTop="1" x14ac:dyDescent="0.55000000000000004">
      <c r="A6" s="2"/>
      <c r="B6" s="2"/>
      <c r="C6" s="92" t="str">
        <f>'Vendor Response Sheet'!H7</f>
        <v xml:space="preserve">Date Completed:    </v>
      </c>
      <c r="D6" s="1"/>
      <c r="E6" s="8"/>
      <c r="F6" s="93">
        <f>'Vendor Response Sheet'!I7</f>
        <v>0</v>
      </c>
      <c r="G6" s="8"/>
      <c r="H6" s="6"/>
      <c r="I6" s="6"/>
      <c r="J6" s="6"/>
      <c r="K6" s="6"/>
      <c r="L6" s="6"/>
      <c r="M6" s="6"/>
      <c r="N6" s="6"/>
      <c r="O6" s="8"/>
      <c r="P6" s="2"/>
    </row>
    <row r="7" spans="1:20" ht="23.1" thickBot="1" x14ac:dyDescent="0.8">
      <c r="A7" s="2"/>
      <c r="B7" s="2"/>
      <c r="C7" s="55"/>
      <c r="D7" s="1"/>
      <c r="E7" s="8"/>
      <c r="F7" s="8"/>
      <c r="G7" s="8"/>
      <c r="H7" s="6"/>
      <c r="I7" s="6"/>
      <c r="J7" s="6"/>
      <c r="K7" s="6"/>
      <c r="L7" s="6"/>
      <c r="M7" s="6"/>
      <c r="N7" s="6"/>
      <c r="O7" s="8"/>
      <c r="P7" s="2"/>
    </row>
    <row r="8" spans="1:20" ht="17.7" thickBot="1" x14ac:dyDescent="0.6">
      <c r="A8" s="56" t="s">
        <v>14</v>
      </c>
      <c r="B8" s="56">
        <v>6</v>
      </c>
      <c r="C8" s="56">
        <v>5</v>
      </c>
      <c r="D8" s="56">
        <v>4</v>
      </c>
      <c r="E8" s="56">
        <v>3</v>
      </c>
      <c r="F8" s="56">
        <v>2</v>
      </c>
      <c r="G8" s="56">
        <v>1</v>
      </c>
      <c r="H8" s="56">
        <v>0</v>
      </c>
      <c r="I8" s="77"/>
      <c r="J8" s="77"/>
      <c r="K8" s="77"/>
      <c r="L8" s="77"/>
      <c r="M8" s="77"/>
      <c r="N8" s="77"/>
      <c r="O8" s="2"/>
      <c r="P8" s="2"/>
    </row>
    <row r="9" spans="1:20" ht="159.9" customHeight="1" thickTop="1" thickBot="1" x14ac:dyDescent="0.6">
      <c r="A9" s="50" t="str">
        <f>'Vendor Response Sheet'!A9</f>
        <v xml:space="preserve">  Requirement No.</v>
      </c>
      <c r="B9" s="51" t="str">
        <f>'Vendor Response Sheet'!B9</f>
        <v xml:space="preserve">  Level 1</v>
      </c>
      <c r="C9" s="51" t="str">
        <f>'Vendor Response Sheet'!C9</f>
        <v xml:space="preserve">  Level 2</v>
      </c>
      <c r="D9" s="51" t="str">
        <f>'Vendor Response Sheet'!D9</f>
        <v xml:space="preserve">  Level 3</v>
      </c>
      <c r="E9" s="51" t="str">
        <f>'Vendor Response Sheet'!E9</f>
        <v xml:space="preserve">  Level 4</v>
      </c>
      <c r="F9" s="51" t="str">
        <f>'Vendor Response Sheet'!F9</f>
        <v xml:space="preserve">  Level 5</v>
      </c>
      <c r="G9" s="52" t="str">
        <f>'Vendor Response Sheet'!G9</f>
        <v xml:space="preserve">  Customization - No. of Hours</v>
      </c>
      <c r="H9" s="53" t="str">
        <f>'Vendor Response Sheet'!H9</f>
        <v xml:space="preserve">  Does not Meet</v>
      </c>
      <c r="I9" s="78"/>
      <c r="J9" s="78" t="s">
        <v>32</v>
      </c>
      <c r="K9" s="78" t="s">
        <v>29</v>
      </c>
      <c r="L9" s="78"/>
      <c r="M9" s="78"/>
      <c r="N9" s="78"/>
      <c r="O9" s="65" t="s">
        <v>3</v>
      </c>
      <c r="P9" s="64" t="str">
        <f>'Vendor Response Sheet'!J9</f>
        <v>Status of Response</v>
      </c>
      <c r="R9" t="str">
        <f>'Vendor Response Sheet'!L9</f>
        <v xml:space="preserve">  Level Check</v>
      </c>
    </row>
    <row r="10" spans="1:20" s="101" customFormat="1" ht="18.899999999999999" thickTop="1" thickBot="1" x14ac:dyDescent="0.75">
      <c r="A10" s="94">
        <f>'Vendor Response Sheet'!A10</f>
        <v>2.1</v>
      </c>
      <c r="B10" s="95" t="str">
        <f>'Vendor Response Sheet'!B10</f>
        <v>Core System</v>
      </c>
      <c r="C10" s="96"/>
      <c r="D10" s="96"/>
      <c r="E10" s="96"/>
      <c r="F10" s="96"/>
      <c r="G10" s="96"/>
      <c r="H10" s="96"/>
      <c r="I10" s="96"/>
      <c r="J10" s="97">
        <f>SUM(H11:H62)</f>
        <v>0</v>
      </c>
      <c r="K10" s="97">
        <f>SUM(G11:G62)</f>
        <v>0</v>
      </c>
      <c r="L10" s="98"/>
      <c r="M10" s="98"/>
      <c r="N10" s="98"/>
      <c r="O10" s="99">
        <f>SUM(O11:O62)</f>
        <v>0</v>
      </c>
      <c r="P10" s="100"/>
    </row>
    <row r="11" spans="1:20" ht="14.7" thickBot="1" x14ac:dyDescent="0.6">
      <c r="A11" s="54" t="str">
        <f>'Vendor Response Sheet'!A11</f>
        <v>2.1.1</v>
      </c>
      <c r="B11" s="46">
        <f>'Vendor Response Sheet'!B11</f>
        <v>0</v>
      </c>
      <c r="C11" s="46">
        <f>'Vendor Response Sheet'!C11</f>
        <v>0</v>
      </c>
      <c r="D11" s="46">
        <f>'Vendor Response Sheet'!D11</f>
        <v>0</v>
      </c>
      <c r="E11" s="46">
        <f>'Vendor Response Sheet'!E11</f>
        <v>0</v>
      </c>
      <c r="F11" s="46">
        <f>'Vendor Response Sheet'!F11</f>
        <v>0</v>
      </c>
      <c r="G11" s="47">
        <f>'Vendor Response Sheet'!G11</f>
        <v>0</v>
      </c>
      <c r="H11" s="57">
        <f>'Vendor Response Sheet'!H11</f>
        <v>0</v>
      </c>
      <c r="I11" s="79"/>
      <c r="J11" s="79"/>
      <c r="K11" s="79"/>
      <c r="L11" s="79"/>
      <c r="M11" s="79"/>
      <c r="N11" s="79"/>
      <c r="O11" s="59">
        <f>(B11*$B$8)+(C11*$C$8)+(D11*$D$8)+(E11*$E$8)+(F11*$F$8)+(H11*$H$8)+IF(G11&gt;40,$G$8,0)</f>
        <v>0</v>
      </c>
      <c r="P11" s="58" t="str">
        <f>'Vendor Response Sheet'!J11</f>
        <v>Not Completed</v>
      </c>
      <c r="R11">
        <f>'Vendor Response Sheet'!L11</f>
        <v>0</v>
      </c>
    </row>
    <row r="12" spans="1:20" ht="14.7" thickBot="1" x14ac:dyDescent="0.6">
      <c r="A12" s="54" t="str">
        <f>'Vendor Response Sheet'!A12</f>
        <v>2.1.2</v>
      </c>
      <c r="B12" s="46">
        <f>'Vendor Response Sheet'!B12</f>
        <v>0</v>
      </c>
      <c r="C12" s="46">
        <f>'Vendor Response Sheet'!C12</f>
        <v>0</v>
      </c>
      <c r="D12" s="46">
        <f>'Vendor Response Sheet'!D12</f>
        <v>0</v>
      </c>
      <c r="E12" s="46">
        <f>'Vendor Response Sheet'!E12</f>
        <v>0</v>
      </c>
      <c r="F12" s="46">
        <f>'Vendor Response Sheet'!F12</f>
        <v>0</v>
      </c>
      <c r="G12" s="47">
        <f>'Vendor Response Sheet'!G12</f>
        <v>0</v>
      </c>
      <c r="H12" s="57">
        <f>'Vendor Response Sheet'!H12</f>
        <v>0</v>
      </c>
      <c r="I12" s="79"/>
      <c r="J12" s="79"/>
      <c r="K12" s="79"/>
      <c r="L12" s="79"/>
      <c r="M12" s="79"/>
      <c r="N12" s="79"/>
      <c r="O12" s="59">
        <f>(B12*$B$8)+(C12*$C$8)+(D12*$D$8)+(E12*$E$8)+(F12*$F$8)+(H12*$H$8)+IF(G12&gt;40,$G$8,0)</f>
        <v>0</v>
      </c>
      <c r="P12" s="58" t="str">
        <f>'Vendor Response Sheet'!J12</f>
        <v>Not Completed</v>
      </c>
      <c r="R12">
        <f>'Vendor Response Sheet'!L12</f>
        <v>0</v>
      </c>
      <c r="T12" t="str">
        <f>'Vendor Response Sheet'!N12</f>
        <v>Col C-G Picklist</v>
      </c>
    </row>
    <row r="13" spans="1:20" ht="14.7" thickBot="1" x14ac:dyDescent="0.6">
      <c r="A13" s="54" t="str">
        <f>'Vendor Response Sheet'!A13</f>
        <v>2.1.3</v>
      </c>
      <c r="B13" s="46">
        <f>'Vendor Response Sheet'!B13</f>
        <v>0</v>
      </c>
      <c r="C13" s="46">
        <f>'Vendor Response Sheet'!C13</f>
        <v>0</v>
      </c>
      <c r="D13" s="46">
        <f>'Vendor Response Sheet'!D13</f>
        <v>0</v>
      </c>
      <c r="E13" s="46">
        <f>'Vendor Response Sheet'!E13</f>
        <v>0</v>
      </c>
      <c r="F13" s="46">
        <f>'Vendor Response Sheet'!F13</f>
        <v>0</v>
      </c>
      <c r="G13" s="47">
        <f>'Vendor Response Sheet'!G13</f>
        <v>0</v>
      </c>
      <c r="H13" s="57">
        <f>'Vendor Response Sheet'!H13</f>
        <v>0</v>
      </c>
      <c r="I13" s="79"/>
      <c r="J13" s="79"/>
      <c r="K13" s="79"/>
      <c r="L13" s="79"/>
      <c r="M13" s="79"/>
      <c r="N13" s="79"/>
      <c r="O13" s="59">
        <f t="shared" ref="O13:O62" si="0">(B13*$B$8)+(C13*$C$8)+(D13*$D$8)+(E13*$E$8)+(F13*$F$8)+(H13*$H$8)+IF(G13&gt;40,$G$8,0)</f>
        <v>0</v>
      </c>
      <c r="P13" s="58" t="str">
        <f>'Vendor Response Sheet'!J13</f>
        <v>Not Completed</v>
      </c>
      <c r="R13">
        <f>'Vendor Response Sheet'!L13</f>
        <v>0</v>
      </c>
      <c r="T13">
        <f>'Vendor Response Sheet'!N13</f>
        <v>1</v>
      </c>
    </row>
    <row r="14" spans="1:20" ht="14.7" thickBot="1" x14ac:dyDescent="0.6">
      <c r="A14" s="54" t="str">
        <f>'Vendor Response Sheet'!A14</f>
        <v>2.1.3.1</v>
      </c>
      <c r="B14" s="46">
        <f>'Vendor Response Sheet'!B14</f>
        <v>0</v>
      </c>
      <c r="C14" s="46">
        <f>'Vendor Response Sheet'!C14</f>
        <v>0</v>
      </c>
      <c r="D14" s="46">
        <f>'Vendor Response Sheet'!D14</f>
        <v>0</v>
      </c>
      <c r="E14" s="46">
        <f>'Vendor Response Sheet'!E14</f>
        <v>0</v>
      </c>
      <c r="F14" s="46">
        <f>'Vendor Response Sheet'!F14</f>
        <v>0</v>
      </c>
      <c r="G14" s="47">
        <f>'Vendor Response Sheet'!G14</f>
        <v>0</v>
      </c>
      <c r="H14" s="57">
        <f>'Vendor Response Sheet'!H14</f>
        <v>0</v>
      </c>
      <c r="I14" s="79"/>
      <c r="J14" s="79"/>
      <c r="K14" s="79"/>
      <c r="L14" s="79"/>
      <c r="M14" s="79"/>
      <c r="N14" s="79"/>
      <c r="O14" s="59">
        <f t="shared" si="0"/>
        <v>0</v>
      </c>
      <c r="P14" s="58" t="str">
        <f>'Vendor Response Sheet'!J14</f>
        <v>Not Completed</v>
      </c>
      <c r="R14">
        <f>'Vendor Response Sheet'!L14</f>
        <v>0</v>
      </c>
      <c r="T14">
        <f>'Vendor Response Sheet'!N14</f>
        <v>0</v>
      </c>
    </row>
    <row r="15" spans="1:20" ht="14.7" thickBot="1" x14ac:dyDescent="0.6">
      <c r="A15" s="54" t="str">
        <f>'Vendor Response Sheet'!A15</f>
        <v>2.1.4</v>
      </c>
      <c r="B15" s="46">
        <f>'Vendor Response Sheet'!B15</f>
        <v>0</v>
      </c>
      <c r="C15" s="46">
        <f>'Vendor Response Sheet'!C15</f>
        <v>0</v>
      </c>
      <c r="D15" s="46">
        <f>'Vendor Response Sheet'!D15</f>
        <v>0</v>
      </c>
      <c r="E15" s="46">
        <f>'Vendor Response Sheet'!E15</f>
        <v>0</v>
      </c>
      <c r="F15" s="46">
        <f>'Vendor Response Sheet'!F15</f>
        <v>0</v>
      </c>
      <c r="G15" s="47">
        <f>'Vendor Response Sheet'!G15</f>
        <v>0</v>
      </c>
      <c r="H15" s="57">
        <f>'Vendor Response Sheet'!H15</f>
        <v>0</v>
      </c>
      <c r="I15" s="79"/>
      <c r="J15" s="79"/>
      <c r="K15" s="79"/>
      <c r="L15" s="79"/>
      <c r="M15" s="79"/>
      <c r="N15" s="79"/>
      <c r="O15" s="59">
        <f t="shared" si="0"/>
        <v>0</v>
      </c>
      <c r="P15" s="58" t="str">
        <f>'Vendor Response Sheet'!J15</f>
        <v>Not Completed</v>
      </c>
      <c r="R15">
        <f>'Vendor Response Sheet'!L15</f>
        <v>0</v>
      </c>
    </row>
    <row r="16" spans="1:20" ht="14.7" thickBot="1" x14ac:dyDescent="0.6">
      <c r="A16" s="54" t="str">
        <f>'Vendor Response Sheet'!A16</f>
        <v>2.1.4.1</v>
      </c>
      <c r="B16" s="46">
        <f>'Vendor Response Sheet'!B16</f>
        <v>0</v>
      </c>
      <c r="C16" s="46">
        <f>'Vendor Response Sheet'!C16</f>
        <v>0</v>
      </c>
      <c r="D16" s="46">
        <f>'Vendor Response Sheet'!D16</f>
        <v>0</v>
      </c>
      <c r="E16" s="46">
        <f>'Vendor Response Sheet'!E16</f>
        <v>0</v>
      </c>
      <c r="F16" s="46">
        <f>'Vendor Response Sheet'!F16</f>
        <v>0</v>
      </c>
      <c r="G16" s="47">
        <f>'Vendor Response Sheet'!G16</f>
        <v>0</v>
      </c>
      <c r="H16" s="57">
        <f>'Vendor Response Sheet'!H16</f>
        <v>0</v>
      </c>
      <c r="I16" s="79"/>
      <c r="J16" s="79"/>
      <c r="K16" s="79"/>
      <c r="L16" s="79"/>
      <c r="M16" s="79"/>
      <c r="N16" s="79"/>
      <c r="O16" s="59">
        <f t="shared" si="0"/>
        <v>0</v>
      </c>
      <c r="P16" s="58" t="str">
        <f>'Vendor Response Sheet'!J16</f>
        <v>Not Completed</v>
      </c>
      <c r="R16">
        <f>'Vendor Response Sheet'!L16</f>
        <v>0</v>
      </c>
    </row>
    <row r="17" spans="1:20" ht="14.7" thickBot="1" x14ac:dyDescent="0.6">
      <c r="A17" s="54" t="str">
        <f>'Vendor Response Sheet'!A17</f>
        <v>2.1.5</v>
      </c>
      <c r="B17" s="46">
        <f>'Vendor Response Sheet'!B17</f>
        <v>0</v>
      </c>
      <c r="C17" s="46">
        <f>'Vendor Response Sheet'!C17</f>
        <v>0</v>
      </c>
      <c r="D17" s="46">
        <f>'Vendor Response Sheet'!D17</f>
        <v>0</v>
      </c>
      <c r="E17" s="46">
        <f>'Vendor Response Sheet'!E17</f>
        <v>0</v>
      </c>
      <c r="F17" s="46">
        <f>'Vendor Response Sheet'!F17</f>
        <v>0</v>
      </c>
      <c r="G17" s="47">
        <f>'Vendor Response Sheet'!G17</f>
        <v>0</v>
      </c>
      <c r="H17" s="57">
        <f>'Vendor Response Sheet'!H17</f>
        <v>0</v>
      </c>
      <c r="I17" s="79"/>
      <c r="J17" s="79"/>
      <c r="K17" s="79"/>
      <c r="L17" s="79"/>
      <c r="M17" s="79"/>
      <c r="N17" s="79"/>
      <c r="O17" s="59">
        <f t="shared" si="0"/>
        <v>0</v>
      </c>
      <c r="P17" s="58" t="str">
        <f>'Vendor Response Sheet'!J17</f>
        <v>Not Completed</v>
      </c>
      <c r="R17">
        <f>'Vendor Response Sheet'!L17</f>
        <v>0</v>
      </c>
      <c r="T17" t="e">
        <f>'Vendor Response Sheet'!#REF!</f>
        <v>#REF!</v>
      </c>
    </row>
    <row r="18" spans="1:20" ht="14.7" thickBot="1" x14ac:dyDescent="0.6">
      <c r="A18" s="54" t="str">
        <f>'Vendor Response Sheet'!A18</f>
        <v>2.1.6</v>
      </c>
      <c r="B18" s="46">
        <f>'Vendor Response Sheet'!B18</f>
        <v>0</v>
      </c>
      <c r="C18" s="46">
        <f>'Vendor Response Sheet'!C18</f>
        <v>0</v>
      </c>
      <c r="D18" s="46">
        <f>'Vendor Response Sheet'!D18</f>
        <v>0</v>
      </c>
      <c r="E18" s="46">
        <f>'Vendor Response Sheet'!E18</f>
        <v>0</v>
      </c>
      <c r="F18" s="46">
        <f>'Vendor Response Sheet'!F18</f>
        <v>0</v>
      </c>
      <c r="G18" s="47">
        <f>'Vendor Response Sheet'!G18</f>
        <v>0</v>
      </c>
      <c r="H18" s="57">
        <f>'Vendor Response Sheet'!H18</f>
        <v>0</v>
      </c>
      <c r="I18" s="79"/>
      <c r="J18" s="79"/>
      <c r="K18" s="79"/>
      <c r="L18" s="79"/>
      <c r="M18" s="79"/>
      <c r="N18" s="79"/>
      <c r="O18" s="59">
        <f t="shared" si="0"/>
        <v>0</v>
      </c>
      <c r="P18" s="58" t="str">
        <f>'Vendor Response Sheet'!J18</f>
        <v>Not Completed</v>
      </c>
      <c r="R18">
        <f>'Vendor Response Sheet'!L18</f>
        <v>0</v>
      </c>
    </row>
    <row r="19" spans="1:20" ht="14.7" thickBot="1" x14ac:dyDescent="0.6">
      <c r="A19" s="54" t="str">
        <f>'Vendor Response Sheet'!A19</f>
        <v>2.1.6.1</v>
      </c>
      <c r="B19" s="46">
        <f>'Vendor Response Sheet'!B19</f>
        <v>0</v>
      </c>
      <c r="C19" s="46">
        <f>'Vendor Response Sheet'!C19</f>
        <v>0</v>
      </c>
      <c r="D19" s="46">
        <f>'Vendor Response Sheet'!D19</f>
        <v>0</v>
      </c>
      <c r="E19" s="46">
        <f>'Vendor Response Sheet'!E19</f>
        <v>0</v>
      </c>
      <c r="F19" s="46">
        <f>'Vendor Response Sheet'!F19</f>
        <v>0</v>
      </c>
      <c r="G19" s="47">
        <f>'Vendor Response Sheet'!G19</f>
        <v>0</v>
      </c>
      <c r="H19" s="57">
        <f>'Vendor Response Sheet'!H19</f>
        <v>0</v>
      </c>
      <c r="I19" s="79"/>
      <c r="J19" s="79"/>
      <c r="K19" s="79"/>
      <c r="L19" s="79"/>
      <c r="M19" s="79"/>
      <c r="N19" s="79"/>
      <c r="O19" s="59">
        <f t="shared" si="0"/>
        <v>0</v>
      </c>
      <c r="P19" s="58" t="str">
        <f>'Vendor Response Sheet'!J19</f>
        <v>Not Completed</v>
      </c>
      <c r="R19">
        <f>'Vendor Response Sheet'!L19</f>
        <v>0</v>
      </c>
      <c r="T19">
        <f>'Vendor Response Sheet'!N64</f>
        <v>1</v>
      </c>
    </row>
    <row r="20" spans="1:20" ht="14.7" thickBot="1" x14ac:dyDescent="0.6">
      <c r="A20" s="54" t="str">
        <f>'Vendor Response Sheet'!A20</f>
        <v>2.1.6.2</v>
      </c>
      <c r="B20" s="46">
        <f>'Vendor Response Sheet'!B20</f>
        <v>0</v>
      </c>
      <c r="C20" s="46">
        <f>'Vendor Response Sheet'!C20</f>
        <v>0</v>
      </c>
      <c r="D20" s="46">
        <f>'Vendor Response Sheet'!D20</f>
        <v>0</v>
      </c>
      <c r="E20" s="46">
        <f>'Vendor Response Sheet'!E20</f>
        <v>0</v>
      </c>
      <c r="F20" s="46">
        <f>'Vendor Response Sheet'!F20</f>
        <v>0</v>
      </c>
      <c r="G20" s="47">
        <f>'Vendor Response Sheet'!G20</f>
        <v>0</v>
      </c>
      <c r="H20" s="57">
        <f>'Vendor Response Sheet'!H20</f>
        <v>0</v>
      </c>
      <c r="I20" s="79"/>
      <c r="J20" s="79"/>
      <c r="K20" s="79"/>
      <c r="L20" s="79"/>
      <c r="M20" s="79"/>
      <c r="N20" s="79"/>
      <c r="O20" s="59">
        <f t="shared" si="0"/>
        <v>0</v>
      </c>
      <c r="P20" s="58" t="str">
        <f>'Vendor Response Sheet'!J20</f>
        <v>Not Completed</v>
      </c>
      <c r="R20">
        <f>'Vendor Response Sheet'!L20</f>
        <v>0</v>
      </c>
      <c r="T20">
        <f>'Vendor Response Sheet'!N65</f>
        <v>0</v>
      </c>
    </row>
    <row r="21" spans="1:20" ht="14.7" thickBot="1" x14ac:dyDescent="0.6">
      <c r="A21" s="54" t="str">
        <f>'Vendor Response Sheet'!A21</f>
        <v>2.1.6.3</v>
      </c>
      <c r="B21" s="46">
        <f>'Vendor Response Sheet'!B21</f>
        <v>0</v>
      </c>
      <c r="C21" s="46">
        <f>'Vendor Response Sheet'!C21</f>
        <v>0</v>
      </c>
      <c r="D21" s="46">
        <f>'Vendor Response Sheet'!D21</f>
        <v>0</v>
      </c>
      <c r="E21" s="46">
        <f>'Vendor Response Sheet'!E21</f>
        <v>0</v>
      </c>
      <c r="F21" s="46">
        <f>'Vendor Response Sheet'!F21</f>
        <v>0</v>
      </c>
      <c r="G21" s="47">
        <f>'Vendor Response Sheet'!G21</f>
        <v>0</v>
      </c>
      <c r="H21" s="57">
        <f>'Vendor Response Sheet'!H21</f>
        <v>0</v>
      </c>
      <c r="I21" s="79"/>
      <c r="J21" s="79"/>
      <c r="K21" s="79"/>
      <c r="L21" s="79"/>
      <c r="M21" s="79"/>
      <c r="N21" s="79"/>
      <c r="O21" s="59">
        <f t="shared" si="0"/>
        <v>0</v>
      </c>
      <c r="P21" s="58" t="str">
        <f>'Vendor Response Sheet'!J21</f>
        <v>Not Completed</v>
      </c>
      <c r="R21">
        <f>'Vendor Response Sheet'!L21</f>
        <v>0</v>
      </c>
    </row>
    <row r="22" spans="1:20" ht="14.7" thickBot="1" x14ac:dyDescent="0.6">
      <c r="A22" s="54" t="str">
        <f>'Vendor Response Sheet'!A22</f>
        <v>2.1.6.4</v>
      </c>
      <c r="B22" s="46">
        <f>'Vendor Response Sheet'!B22</f>
        <v>0</v>
      </c>
      <c r="C22" s="46">
        <f>'Vendor Response Sheet'!C22</f>
        <v>0</v>
      </c>
      <c r="D22" s="46">
        <f>'Vendor Response Sheet'!D22</f>
        <v>0</v>
      </c>
      <c r="E22" s="46">
        <f>'Vendor Response Sheet'!E22</f>
        <v>0</v>
      </c>
      <c r="F22" s="46">
        <f>'Vendor Response Sheet'!F22</f>
        <v>0</v>
      </c>
      <c r="G22" s="47">
        <f>'Vendor Response Sheet'!G22</f>
        <v>0</v>
      </c>
      <c r="H22" s="57">
        <f>'Vendor Response Sheet'!H22</f>
        <v>0</v>
      </c>
      <c r="I22" s="79"/>
      <c r="J22" s="79"/>
      <c r="K22" s="79"/>
      <c r="L22" s="79"/>
      <c r="M22" s="79"/>
      <c r="N22" s="79"/>
      <c r="O22" s="59">
        <f t="shared" si="0"/>
        <v>0</v>
      </c>
      <c r="P22" s="58" t="str">
        <f>'Vendor Response Sheet'!J22</f>
        <v>Not Completed</v>
      </c>
      <c r="R22">
        <f>'Vendor Response Sheet'!L22</f>
        <v>0</v>
      </c>
    </row>
    <row r="23" spans="1:20" ht="14.7" thickBot="1" x14ac:dyDescent="0.6">
      <c r="A23" s="54" t="str">
        <f>'Vendor Response Sheet'!A23</f>
        <v>2.1.6.4.1</v>
      </c>
      <c r="B23" s="46">
        <f>'Vendor Response Sheet'!B23</f>
        <v>0</v>
      </c>
      <c r="C23" s="46">
        <f>'Vendor Response Sheet'!C23</f>
        <v>0</v>
      </c>
      <c r="D23" s="46">
        <f>'Vendor Response Sheet'!D23</f>
        <v>0</v>
      </c>
      <c r="E23" s="46">
        <f>'Vendor Response Sheet'!E23</f>
        <v>0</v>
      </c>
      <c r="F23" s="46">
        <f>'Vendor Response Sheet'!F23</f>
        <v>0</v>
      </c>
      <c r="G23" s="47">
        <f>'Vendor Response Sheet'!G23</f>
        <v>0</v>
      </c>
      <c r="H23" s="57">
        <f>'Vendor Response Sheet'!H23</f>
        <v>0</v>
      </c>
      <c r="I23" s="79"/>
      <c r="J23" s="79"/>
      <c r="K23" s="79"/>
      <c r="L23" s="79"/>
      <c r="M23" s="79"/>
      <c r="N23" s="79"/>
      <c r="O23" s="59">
        <f t="shared" si="0"/>
        <v>0</v>
      </c>
      <c r="P23" s="58" t="str">
        <f>'Vendor Response Sheet'!J23</f>
        <v>Not Completed</v>
      </c>
      <c r="R23">
        <f>'Vendor Response Sheet'!L23</f>
        <v>0</v>
      </c>
    </row>
    <row r="24" spans="1:20" ht="14.7" thickBot="1" x14ac:dyDescent="0.6">
      <c r="A24" s="54" t="str">
        <f>'Vendor Response Sheet'!A24</f>
        <v>2.1.7</v>
      </c>
      <c r="B24" s="46">
        <f>'Vendor Response Sheet'!B24</f>
        <v>0</v>
      </c>
      <c r="C24" s="46">
        <f>'Vendor Response Sheet'!C24</f>
        <v>0</v>
      </c>
      <c r="D24" s="46">
        <f>'Vendor Response Sheet'!D24</f>
        <v>0</v>
      </c>
      <c r="E24" s="46">
        <f>'Vendor Response Sheet'!E24</f>
        <v>0</v>
      </c>
      <c r="F24" s="46">
        <f>'Vendor Response Sheet'!F24</f>
        <v>0</v>
      </c>
      <c r="G24" s="47">
        <f>'Vendor Response Sheet'!G24</f>
        <v>0</v>
      </c>
      <c r="H24" s="57">
        <f>'Vendor Response Sheet'!H24</f>
        <v>0</v>
      </c>
      <c r="I24" s="79"/>
      <c r="J24" s="79"/>
      <c r="K24" s="79"/>
      <c r="L24" s="79"/>
      <c r="M24" s="79"/>
      <c r="N24" s="79"/>
      <c r="O24" s="59">
        <f t="shared" si="0"/>
        <v>0</v>
      </c>
      <c r="P24" s="58" t="str">
        <f>'Vendor Response Sheet'!J24</f>
        <v>Not Completed</v>
      </c>
      <c r="R24">
        <f>'Vendor Response Sheet'!L24</f>
        <v>0</v>
      </c>
    </row>
    <row r="25" spans="1:20" ht="14.7" thickBot="1" x14ac:dyDescent="0.6">
      <c r="A25" s="54" t="str">
        <f>'Vendor Response Sheet'!A25</f>
        <v>2.1.7.1</v>
      </c>
      <c r="B25" s="46">
        <f>'Vendor Response Sheet'!B25</f>
        <v>0</v>
      </c>
      <c r="C25" s="46">
        <f>'Vendor Response Sheet'!C25</f>
        <v>0</v>
      </c>
      <c r="D25" s="46">
        <f>'Vendor Response Sheet'!D25</f>
        <v>0</v>
      </c>
      <c r="E25" s="46">
        <f>'Vendor Response Sheet'!E25</f>
        <v>0</v>
      </c>
      <c r="F25" s="46">
        <f>'Vendor Response Sheet'!F25</f>
        <v>0</v>
      </c>
      <c r="G25" s="47">
        <f>'Vendor Response Sheet'!G25</f>
        <v>0</v>
      </c>
      <c r="H25" s="57">
        <f>'Vendor Response Sheet'!H25</f>
        <v>0</v>
      </c>
      <c r="I25" s="79"/>
      <c r="J25" s="79"/>
      <c r="K25" s="79"/>
      <c r="L25" s="79"/>
      <c r="M25" s="79"/>
      <c r="N25" s="79"/>
      <c r="O25" s="59">
        <f t="shared" si="0"/>
        <v>0</v>
      </c>
      <c r="P25" s="58" t="str">
        <f>'Vendor Response Sheet'!J25</f>
        <v>Not Completed</v>
      </c>
      <c r="R25">
        <f>'Vendor Response Sheet'!L25</f>
        <v>0</v>
      </c>
    </row>
    <row r="26" spans="1:20" ht="14.7" thickBot="1" x14ac:dyDescent="0.6">
      <c r="A26" s="54" t="str">
        <f>'Vendor Response Sheet'!A26</f>
        <v>2.1.7.2</v>
      </c>
      <c r="B26" s="46">
        <f>'Vendor Response Sheet'!B26</f>
        <v>0</v>
      </c>
      <c r="C26" s="46">
        <f>'Vendor Response Sheet'!C26</f>
        <v>0</v>
      </c>
      <c r="D26" s="46">
        <f>'Vendor Response Sheet'!D26</f>
        <v>0</v>
      </c>
      <c r="E26" s="46">
        <f>'Vendor Response Sheet'!E26</f>
        <v>0</v>
      </c>
      <c r="F26" s="46">
        <f>'Vendor Response Sheet'!F26</f>
        <v>0</v>
      </c>
      <c r="G26" s="47">
        <f>'Vendor Response Sheet'!G26</f>
        <v>0</v>
      </c>
      <c r="H26" s="57">
        <f>'Vendor Response Sheet'!H26</f>
        <v>0</v>
      </c>
      <c r="I26" s="79"/>
      <c r="J26" s="79"/>
      <c r="K26" s="79"/>
      <c r="L26" s="79"/>
      <c r="M26" s="79"/>
      <c r="N26" s="79"/>
      <c r="O26" s="59">
        <f t="shared" si="0"/>
        <v>0</v>
      </c>
      <c r="P26" s="58" t="str">
        <f>'Vendor Response Sheet'!J26</f>
        <v>Not Completed</v>
      </c>
      <c r="R26">
        <f>'Vendor Response Sheet'!L26</f>
        <v>0</v>
      </c>
    </row>
    <row r="27" spans="1:20" ht="14.7" thickBot="1" x14ac:dyDescent="0.6">
      <c r="A27" s="54" t="str">
        <f>'Vendor Response Sheet'!A27</f>
        <v>2.1.7.3</v>
      </c>
      <c r="B27" s="46">
        <f>'Vendor Response Sheet'!B27</f>
        <v>0</v>
      </c>
      <c r="C27" s="46">
        <f>'Vendor Response Sheet'!C27</f>
        <v>0</v>
      </c>
      <c r="D27" s="46">
        <f>'Vendor Response Sheet'!D27</f>
        <v>0</v>
      </c>
      <c r="E27" s="46">
        <f>'Vendor Response Sheet'!E27</f>
        <v>0</v>
      </c>
      <c r="F27" s="46">
        <f>'Vendor Response Sheet'!F27</f>
        <v>0</v>
      </c>
      <c r="G27" s="47">
        <f>'Vendor Response Sheet'!G27</f>
        <v>0</v>
      </c>
      <c r="H27" s="57">
        <f>'Vendor Response Sheet'!H27</f>
        <v>0</v>
      </c>
      <c r="I27" s="79"/>
      <c r="J27" s="79"/>
      <c r="K27" s="79"/>
      <c r="L27" s="79"/>
      <c r="M27" s="79"/>
      <c r="N27" s="79"/>
      <c r="O27" s="59">
        <f t="shared" si="0"/>
        <v>0</v>
      </c>
      <c r="P27" s="58" t="str">
        <f>'Vendor Response Sheet'!J27</f>
        <v>Not Completed</v>
      </c>
      <c r="R27">
        <f>'Vendor Response Sheet'!L27</f>
        <v>0</v>
      </c>
    </row>
    <row r="28" spans="1:20" ht="14.7" thickBot="1" x14ac:dyDescent="0.6">
      <c r="A28" s="54" t="str">
        <f>'Vendor Response Sheet'!A28</f>
        <v>2.1.7.3.1</v>
      </c>
      <c r="B28" s="46">
        <f>'Vendor Response Sheet'!B28</f>
        <v>0</v>
      </c>
      <c r="C28" s="46">
        <f>'Vendor Response Sheet'!C28</f>
        <v>0</v>
      </c>
      <c r="D28" s="46">
        <f>'Vendor Response Sheet'!D28</f>
        <v>0</v>
      </c>
      <c r="E28" s="46">
        <f>'Vendor Response Sheet'!E28</f>
        <v>0</v>
      </c>
      <c r="F28" s="46">
        <f>'Vendor Response Sheet'!F28</f>
        <v>0</v>
      </c>
      <c r="G28" s="47">
        <f>'Vendor Response Sheet'!G28</f>
        <v>0</v>
      </c>
      <c r="H28" s="57">
        <f>'Vendor Response Sheet'!H28</f>
        <v>0</v>
      </c>
      <c r="I28" s="79"/>
      <c r="J28" s="79"/>
      <c r="K28" s="79"/>
      <c r="L28" s="79"/>
      <c r="M28" s="79"/>
      <c r="N28" s="79"/>
      <c r="O28" s="59">
        <f t="shared" ref="O28:O29" si="1">(B28*$B$8)+(C28*$C$8)+(D28*$D$8)+(E28*$E$8)+(F28*$F$8)+(H28*$H$8)+IF(G28&gt;40,$G$8,0)</f>
        <v>0</v>
      </c>
      <c r="P28" s="58" t="str">
        <f>'Vendor Response Sheet'!J28</f>
        <v>Not Completed</v>
      </c>
    </row>
    <row r="29" spans="1:20" ht="14.7" thickBot="1" x14ac:dyDescent="0.6">
      <c r="A29" s="54" t="str">
        <f>'Vendor Response Sheet'!A29</f>
        <v>2.1.7.3.2</v>
      </c>
      <c r="B29" s="46">
        <f>'Vendor Response Sheet'!B29</f>
        <v>0</v>
      </c>
      <c r="C29" s="46">
        <f>'Vendor Response Sheet'!C29</f>
        <v>0</v>
      </c>
      <c r="D29" s="46">
        <f>'Vendor Response Sheet'!D29</f>
        <v>0</v>
      </c>
      <c r="E29" s="46">
        <f>'Vendor Response Sheet'!E29</f>
        <v>0</v>
      </c>
      <c r="F29" s="46">
        <f>'Vendor Response Sheet'!F29</f>
        <v>0</v>
      </c>
      <c r="G29" s="47">
        <f>'Vendor Response Sheet'!G29</f>
        <v>0</v>
      </c>
      <c r="H29" s="57">
        <f>'Vendor Response Sheet'!H29</f>
        <v>0</v>
      </c>
      <c r="I29" s="79"/>
      <c r="J29" s="79"/>
      <c r="K29" s="79"/>
      <c r="L29" s="79"/>
      <c r="M29" s="79"/>
      <c r="N29" s="79"/>
      <c r="O29" s="59">
        <f t="shared" si="1"/>
        <v>0</v>
      </c>
      <c r="P29" s="58" t="str">
        <f>'Vendor Response Sheet'!J29</f>
        <v>Not Completed</v>
      </c>
    </row>
    <row r="30" spans="1:20" ht="14.7" thickBot="1" x14ac:dyDescent="0.6">
      <c r="A30" s="54" t="str">
        <f>'Vendor Response Sheet'!A30</f>
        <v>2.1.7.4</v>
      </c>
      <c r="B30" s="46">
        <f>'Vendor Response Sheet'!B30</f>
        <v>0</v>
      </c>
      <c r="C30" s="46">
        <f>'Vendor Response Sheet'!C30</f>
        <v>0</v>
      </c>
      <c r="D30" s="46">
        <f>'Vendor Response Sheet'!D30</f>
        <v>0</v>
      </c>
      <c r="E30" s="46">
        <f>'Vendor Response Sheet'!E30</f>
        <v>0</v>
      </c>
      <c r="F30" s="46">
        <f>'Vendor Response Sheet'!F30</f>
        <v>0</v>
      </c>
      <c r="G30" s="47">
        <f>'Vendor Response Sheet'!G30</f>
        <v>0</v>
      </c>
      <c r="H30" s="57">
        <f>'Vendor Response Sheet'!H30</f>
        <v>0</v>
      </c>
      <c r="I30" s="79"/>
      <c r="J30" s="79"/>
      <c r="K30" s="79"/>
      <c r="L30" s="79"/>
      <c r="M30" s="79"/>
      <c r="N30" s="79"/>
      <c r="O30" s="59">
        <f t="shared" ref="O30:O31" si="2">(B30*$B$8)+(C30*$C$8)+(D30*$D$8)+(E30*$E$8)+(F30*$F$8)+(H30*$H$8)+IF(G30&gt;40,$G$8,0)</f>
        <v>0</v>
      </c>
      <c r="P30" s="58" t="str">
        <f>'Vendor Response Sheet'!J30</f>
        <v>Not Completed</v>
      </c>
    </row>
    <row r="31" spans="1:20" ht="14.7" thickBot="1" x14ac:dyDescent="0.6">
      <c r="A31" s="54" t="str">
        <f>'Vendor Response Sheet'!A31</f>
        <v>2.1.7.5</v>
      </c>
      <c r="B31" s="46">
        <f>'Vendor Response Sheet'!B31</f>
        <v>0</v>
      </c>
      <c r="C31" s="46">
        <f>'Vendor Response Sheet'!C31</f>
        <v>0</v>
      </c>
      <c r="D31" s="46">
        <f>'Vendor Response Sheet'!D31</f>
        <v>0</v>
      </c>
      <c r="E31" s="46">
        <f>'Vendor Response Sheet'!E31</f>
        <v>0</v>
      </c>
      <c r="F31" s="46">
        <f>'Vendor Response Sheet'!F31</f>
        <v>0</v>
      </c>
      <c r="G31" s="47">
        <f>'Vendor Response Sheet'!G31</f>
        <v>0</v>
      </c>
      <c r="H31" s="57">
        <f>'Vendor Response Sheet'!H31</f>
        <v>0</v>
      </c>
      <c r="I31" s="79"/>
      <c r="J31" s="79"/>
      <c r="K31" s="79"/>
      <c r="L31" s="79"/>
      <c r="M31" s="79"/>
      <c r="N31" s="79"/>
      <c r="O31" s="59">
        <f t="shared" si="2"/>
        <v>0</v>
      </c>
      <c r="P31" s="58" t="str">
        <f>'Vendor Response Sheet'!J31</f>
        <v>Not Completed</v>
      </c>
    </row>
    <row r="32" spans="1:20" ht="14.7" thickBot="1" x14ac:dyDescent="0.6">
      <c r="A32" s="54" t="str">
        <f>'Vendor Response Sheet'!A32</f>
        <v>2.1.7.4</v>
      </c>
      <c r="B32" s="46">
        <f>'Vendor Response Sheet'!B32</f>
        <v>0</v>
      </c>
      <c r="C32" s="46">
        <f>'Vendor Response Sheet'!C32</f>
        <v>0</v>
      </c>
      <c r="D32" s="46">
        <f>'Vendor Response Sheet'!D32</f>
        <v>0</v>
      </c>
      <c r="E32" s="46">
        <f>'Vendor Response Sheet'!E32</f>
        <v>0</v>
      </c>
      <c r="F32" s="46">
        <f>'Vendor Response Sheet'!F32</f>
        <v>0</v>
      </c>
      <c r="G32" s="47">
        <f>'Vendor Response Sheet'!G32</f>
        <v>0</v>
      </c>
      <c r="H32" s="57">
        <f>'Vendor Response Sheet'!H32</f>
        <v>0</v>
      </c>
      <c r="I32" s="79"/>
      <c r="J32" s="79"/>
      <c r="K32" s="79"/>
      <c r="L32" s="79"/>
      <c r="M32" s="79"/>
      <c r="N32" s="79"/>
      <c r="O32" s="59">
        <f t="shared" si="0"/>
        <v>0</v>
      </c>
      <c r="P32" s="58" t="str">
        <f>'Vendor Response Sheet'!J32</f>
        <v>Not Completed</v>
      </c>
      <c r="R32">
        <f>'Vendor Response Sheet'!L32</f>
        <v>0</v>
      </c>
    </row>
    <row r="33" spans="1:18" ht="14.7" thickBot="1" x14ac:dyDescent="0.6">
      <c r="A33" s="54" t="str">
        <f>'Vendor Response Sheet'!A33</f>
        <v>2.1.7.5</v>
      </c>
      <c r="B33" s="46">
        <f>'Vendor Response Sheet'!B33</f>
        <v>0</v>
      </c>
      <c r="C33" s="46">
        <f>'Vendor Response Sheet'!C33</f>
        <v>0</v>
      </c>
      <c r="D33" s="46">
        <f>'Vendor Response Sheet'!D33</f>
        <v>0</v>
      </c>
      <c r="E33" s="46">
        <f>'Vendor Response Sheet'!E33</f>
        <v>0</v>
      </c>
      <c r="F33" s="46">
        <f>'Vendor Response Sheet'!F33</f>
        <v>0</v>
      </c>
      <c r="G33" s="47">
        <f>'Vendor Response Sheet'!G33</f>
        <v>0</v>
      </c>
      <c r="H33" s="57">
        <f>'Vendor Response Sheet'!H33</f>
        <v>0</v>
      </c>
      <c r="I33" s="79"/>
      <c r="J33" s="79"/>
      <c r="K33" s="79"/>
      <c r="L33" s="79"/>
      <c r="M33" s="79"/>
      <c r="N33" s="79"/>
      <c r="O33" s="59">
        <f t="shared" si="0"/>
        <v>0</v>
      </c>
      <c r="P33" s="58" t="str">
        <f>'Vendor Response Sheet'!J33</f>
        <v>Not Completed</v>
      </c>
      <c r="R33">
        <f>'Vendor Response Sheet'!L33</f>
        <v>0</v>
      </c>
    </row>
    <row r="34" spans="1:18" ht="14.7" thickBot="1" x14ac:dyDescent="0.6">
      <c r="A34" s="54" t="str">
        <f>'Vendor Response Sheet'!A34</f>
        <v>2.1.7.6</v>
      </c>
      <c r="B34" s="46">
        <f>'Vendor Response Sheet'!B34</f>
        <v>0</v>
      </c>
      <c r="C34" s="46">
        <f>'Vendor Response Sheet'!C34</f>
        <v>0</v>
      </c>
      <c r="D34" s="46">
        <f>'Vendor Response Sheet'!D34</f>
        <v>0</v>
      </c>
      <c r="E34" s="46">
        <f>'Vendor Response Sheet'!E34</f>
        <v>0</v>
      </c>
      <c r="F34" s="46">
        <f>'Vendor Response Sheet'!F34</f>
        <v>0</v>
      </c>
      <c r="G34" s="47">
        <f>'Vendor Response Sheet'!G34</f>
        <v>0</v>
      </c>
      <c r="H34" s="57">
        <f>'Vendor Response Sheet'!H34</f>
        <v>0</v>
      </c>
      <c r="I34" s="79"/>
      <c r="J34" s="79"/>
      <c r="K34" s="79"/>
      <c r="L34" s="79"/>
      <c r="M34" s="79"/>
      <c r="N34" s="79"/>
      <c r="O34" s="59">
        <f t="shared" si="0"/>
        <v>0</v>
      </c>
      <c r="P34" s="58" t="str">
        <f>'Vendor Response Sheet'!J34</f>
        <v>Not Completed</v>
      </c>
      <c r="R34">
        <f>'Vendor Response Sheet'!L34</f>
        <v>0</v>
      </c>
    </row>
    <row r="35" spans="1:18" ht="14.7" thickBot="1" x14ac:dyDescent="0.6">
      <c r="A35" s="54" t="str">
        <f>'Vendor Response Sheet'!A35</f>
        <v>2.1.7.7</v>
      </c>
      <c r="B35" s="46">
        <f>'Vendor Response Sheet'!B35</f>
        <v>0</v>
      </c>
      <c r="C35" s="46">
        <f>'Vendor Response Sheet'!C35</f>
        <v>0</v>
      </c>
      <c r="D35" s="46">
        <f>'Vendor Response Sheet'!D35</f>
        <v>0</v>
      </c>
      <c r="E35" s="46">
        <f>'Vendor Response Sheet'!E35</f>
        <v>0</v>
      </c>
      <c r="F35" s="46">
        <f>'Vendor Response Sheet'!F35</f>
        <v>0</v>
      </c>
      <c r="G35" s="47">
        <f>'Vendor Response Sheet'!G35</f>
        <v>0</v>
      </c>
      <c r="H35" s="57">
        <f>'Vendor Response Sheet'!H35</f>
        <v>0</v>
      </c>
      <c r="I35" s="79"/>
      <c r="J35" s="79"/>
      <c r="K35" s="79"/>
      <c r="L35" s="79"/>
      <c r="M35" s="79"/>
      <c r="N35" s="79"/>
      <c r="O35" s="59">
        <f t="shared" si="0"/>
        <v>0</v>
      </c>
      <c r="P35" s="58" t="str">
        <f>'Vendor Response Sheet'!J35</f>
        <v>Not Completed</v>
      </c>
      <c r="R35">
        <f>'Vendor Response Sheet'!L35</f>
        <v>0</v>
      </c>
    </row>
    <row r="36" spans="1:18" ht="14.7" thickBot="1" x14ac:dyDescent="0.6">
      <c r="A36" s="54" t="str">
        <f>'Vendor Response Sheet'!A36</f>
        <v>2.1.7.8</v>
      </c>
      <c r="B36" s="46">
        <f>'Vendor Response Sheet'!B36</f>
        <v>0</v>
      </c>
      <c r="C36" s="46">
        <f>'Vendor Response Sheet'!C36</f>
        <v>0</v>
      </c>
      <c r="D36" s="46">
        <f>'Vendor Response Sheet'!D36</f>
        <v>0</v>
      </c>
      <c r="E36" s="46">
        <f>'Vendor Response Sheet'!E36</f>
        <v>0</v>
      </c>
      <c r="F36" s="46">
        <f>'Vendor Response Sheet'!F36</f>
        <v>0</v>
      </c>
      <c r="G36" s="47">
        <f>'Vendor Response Sheet'!G36</f>
        <v>0</v>
      </c>
      <c r="H36" s="57">
        <f>'Vendor Response Sheet'!H36</f>
        <v>0</v>
      </c>
      <c r="I36" s="79"/>
      <c r="J36" s="79"/>
      <c r="K36" s="79"/>
      <c r="L36" s="79"/>
      <c r="M36" s="79"/>
      <c r="N36" s="79"/>
      <c r="O36" s="59">
        <f t="shared" si="0"/>
        <v>0</v>
      </c>
      <c r="P36" s="58" t="str">
        <f>'Vendor Response Sheet'!J36</f>
        <v>Not Completed</v>
      </c>
      <c r="R36">
        <f>'Vendor Response Sheet'!L36</f>
        <v>0</v>
      </c>
    </row>
    <row r="37" spans="1:18" ht="14.7" thickBot="1" x14ac:dyDescent="0.6">
      <c r="A37" s="54" t="str">
        <f>'Vendor Response Sheet'!A37</f>
        <v>2.1.7.9</v>
      </c>
      <c r="B37" s="46">
        <f>'Vendor Response Sheet'!B37</f>
        <v>0</v>
      </c>
      <c r="C37" s="46">
        <f>'Vendor Response Sheet'!C37</f>
        <v>0</v>
      </c>
      <c r="D37" s="46">
        <f>'Vendor Response Sheet'!D37</f>
        <v>0</v>
      </c>
      <c r="E37" s="46">
        <f>'Vendor Response Sheet'!E37</f>
        <v>0</v>
      </c>
      <c r="F37" s="46">
        <f>'Vendor Response Sheet'!F37</f>
        <v>0</v>
      </c>
      <c r="G37" s="47">
        <f>'Vendor Response Sheet'!G37</f>
        <v>0</v>
      </c>
      <c r="H37" s="57">
        <f>'Vendor Response Sheet'!H37</f>
        <v>0</v>
      </c>
      <c r="I37" s="79"/>
      <c r="J37" s="79"/>
      <c r="K37" s="79"/>
      <c r="L37" s="79"/>
      <c r="M37" s="79"/>
      <c r="N37" s="79"/>
      <c r="O37" s="59">
        <f t="shared" si="0"/>
        <v>0</v>
      </c>
      <c r="P37" s="58" t="str">
        <f>'Vendor Response Sheet'!J37</f>
        <v>Not Completed</v>
      </c>
      <c r="R37">
        <f>'Vendor Response Sheet'!L37</f>
        <v>0</v>
      </c>
    </row>
    <row r="38" spans="1:18" ht="14.7" thickBot="1" x14ac:dyDescent="0.6">
      <c r="A38" s="54" t="str">
        <f>'Vendor Response Sheet'!A38</f>
        <v>2.1.7.10</v>
      </c>
      <c r="B38" s="46">
        <f>'Vendor Response Sheet'!B38</f>
        <v>0</v>
      </c>
      <c r="C38" s="46">
        <f>'Vendor Response Sheet'!C38</f>
        <v>0</v>
      </c>
      <c r="D38" s="46">
        <f>'Vendor Response Sheet'!D38</f>
        <v>0</v>
      </c>
      <c r="E38" s="46">
        <f>'Vendor Response Sheet'!E38</f>
        <v>0</v>
      </c>
      <c r="F38" s="46">
        <f>'Vendor Response Sheet'!F38</f>
        <v>0</v>
      </c>
      <c r="G38" s="47">
        <f>'Vendor Response Sheet'!G38</f>
        <v>0</v>
      </c>
      <c r="H38" s="57">
        <f>'Vendor Response Sheet'!H38</f>
        <v>0</v>
      </c>
      <c r="I38" s="79"/>
      <c r="J38" s="79"/>
      <c r="K38" s="79"/>
      <c r="L38" s="79"/>
      <c r="M38" s="79"/>
      <c r="N38" s="79"/>
      <c r="O38" s="59">
        <f t="shared" si="0"/>
        <v>0</v>
      </c>
      <c r="P38" s="58" t="str">
        <f>'Vendor Response Sheet'!J38</f>
        <v>Not Completed</v>
      </c>
      <c r="R38">
        <f>'Vendor Response Sheet'!L38</f>
        <v>0</v>
      </c>
    </row>
    <row r="39" spans="1:18" ht="14.7" thickBot="1" x14ac:dyDescent="0.6">
      <c r="A39" s="54" t="str">
        <f>'Vendor Response Sheet'!A39</f>
        <v>2.1.7.11</v>
      </c>
      <c r="B39" s="46">
        <f>'Vendor Response Sheet'!B39</f>
        <v>0</v>
      </c>
      <c r="C39" s="46">
        <f>'Vendor Response Sheet'!C39</f>
        <v>0</v>
      </c>
      <c r="D39" s="46">
        <f>'Vendor Response Sheet'!D39</f>
        <v>0</v>
      </c>
      <c r="E39" s="46">
        <f>'Vendor Response Sheet'!E39</f>
        <v>0</v>
      </c>
      <c r="F39" s="46">
        <f>'Vendor Response Sheet'!F39</f>
        <v>0</v>
      </c>
      <c r="G39" s="47">
        <f>'Vendor Response Sheet'!G39</f>
        <v>0</v>
      </c>
      <c r="H39" s="57">
        <f>'Vendor Response Sheet'!H39</f>
        <v>0</v>
      </c>
      <c r="I39" s="79"/>
      <c r="J39" s="79"/>
      <c r="K39" s="79"/>
      <c r="L39" s="79"/>
      <c r="M39" s="79"/>
      <c r="N39" s="79"/>
      <c r="O39" s="59">
        <f t="shared" si="0"/>
        <v>0</v>
      </c>
      <c r="P39" s="58" t="str">
        <f>'Vendor Response Sheet'!J39</f>
        <v>Not Completed</v>
      </c>
      <c r="R39">
        <f>'Vendor Response Sheet'!L39</f>
        <v>0</v>
      </c>
    </row>
    <row r="40" spans="1:18" ht="14.7" thickBot="1" x14ac:dyDescent="0.6">
      <c r="A40" s="54" t="str">
        <f>'Vendor Response Sheet'!A40</f>
        <v>2.1.8</v>
      </c>
      <c r="B40" s="46">
        <f>'Vendor Response Sheet'!B40</f>
        <v>0</v>
      </c>
      <c r="C40" s="46">
        <f>'Vendor Response Sheet'!C40</f>
        <v>0</v>
      </c>
      <c r="D40" s="46">
        <f>'Vendor Response Sheet'!D40</f>
        <v>0</v>
      </c>
      <c r="E40" s="46">
        <f>'Vendor Response Sheet'!E40</f>
        <v>0</v>
      </c>
      <c r="F40" s="46">
        <f>'Vendor Response Sheet'!F40</f>
        <v>0</v>
      </c>
      <c r="G40" s="47">
        <f>'Vendor Response Sheet'!G40</f>
        <v>0</v>
      </c>
      <c r="H40" s="57">
        <f>'Vendor Response Sheet'!H40</f>
        <v>0</v>
      </c>
      <c r="I40" s="79"/>
      <c r="J40" s="79"/>
      <c r="K40" s="79"/>
      <c r="L40" s="79"/>
      <c r="M40" s="79"/>
      <c r="N40" s="79"/>
      <c r="O40" s="59">
        <f t="shared" si="0"/>
        <v>0</v>
      </c>
      <c r="P40" s="58" t="str">
        <f>'Vendor Response Sheet'!J40</f>
        <v>Not Completed</v>
      </c>
      <c r="R40">
        <f>'Vendor Response Sheet'!L40</f>
        <v>0</v>
      </c>
    </row>
    <row r="41" spans="1:18" ht="14.7" thickBot="1" x14ac:dyDescent="0.6">
      <c r="A41" s="54" t="str">
        <f>'Vendor Response Sheet'!A41</f>
        <v>2.1.8.1</v>
      </c>
      <c r="B41" s="46">
        <f>'Vendor Response Sheet'!B41</f>
        <v>0</v>
      </c>
      <c r="C41" s="46">
        <f>'Vendor Response Sheet'!C41</f>
        <v>0</v>
      </c>
      <c r="D41" s="46">
        <f>'Vendor Response Sheet'!D41</f>
        <v>0</v>
      </c>
      <c r="E41" s="46">
        <f>'Vendor Response Sheet'!E41</f>
        <v>0</v>
      </c>
      <c r="F41" s="46">
        <f>'Vendor Response Sheet'!F41</f>
        <v>0</v>
      </c>
      <c r="G41" s="47">
        <f>'Vendor Response Sheet'!G41</f>
        <v>0</v>
      </c>
      <c r="H41" s="57">
        <f>'Vendor Response Sheet'!H41</f>
        <v>0</v>
      </c>
      <c r="I41" s="79"/>
      <c r="J41" s="79"/>
      <c r="K41" s="79"/>
      <c r="L41" s="79"/>
      <c r="M41" s="79"/>
      <c r="N41" s="79"/>
      <c r="O41" s="59">
        <f t="shared" si="0"/>
        <v>0</v>
      </c>
      <c r="P41" s="58" t="str">
        <f>'Vendor Response Sheet'!J41</f>
        <v>Not Completed</v>
      </c>
      <c r="R41">
        <f>'Vendor Response Sheet'!L41</f>
        <v>0</v>
      </c>
    </row>
    <row r="42" spans="1:18" ht="14.7" thickBot="1" x14ac:dyDescent="0.6">
      <c r="A42" s="54" t="str">
        <f>'Vendor Response Sheet'!A42</f>
        <v>2.1.9</v>
      </c>
      <c r="B42" s="46">
        <f>'Vendor Response Sheet'!B42</f>
        <v>0</v>
      </c>
      <c r="C42" s="46">
        <f>'Vendor Response Sheet'!C42</f>
        <v>0</v>
      </c>
      <c r="D42" s="46">
        <f>'Vendor Response Sheet'!D42</f>
        <v>0</v>
      </c>
      <c r="E42" s="46">
        <f>'Vendor Response Sheet'!E42</f>
        <v>0</v>
      </c>
      <c r="F42" s="46">
        <f>'Vendor Response Sheet'!F42</f>
        <v>0</v>
      </c>
      <c r="G42" s="47">
        <f>'Vendor Response Sheet'!G42</f>
        <v>0</v>
      </c>
      <c r="H42" s="57">
        <f>'Vendor Response Sheet'!H42</f>
        <v>0</v>
      </c>
      <c r="I42" s="79"/>
      <c r="J42" s="79"/>
      <c r="K42" s="79"/>
      <c r="L42" s="79"/>
      <c r="M42" s="79"/>
      <c r="N42" s="79"/>
      <c r="O42" s="59">
        <f t="shared" si="0"/>
        <v>0</v>
      </c>
      <c r="P42" s="58" t="str">
        <f>'Vendor Response Sheet'!J42</f>
        <v>Not Completed</v>
      </c>
      <c r="R42">
        <f>'Vendor Response Sheet'!L42</f>
        <v>0</v>
      </c>
    </row>
    <row r="43" spans="1:18" ht="14.7" thickBot="1" x14ac:dyDescent="0.6">
      <c r="A43" s="54" t="str">
        <f>'Vendor Response Sheet'!A43</f>
        <v>2.1.10</v>
      </c>
      <c r="B43" s="46">
        <f>'Vendor Response Sheet'!B43</f>
        <v>0</v>
      </c>
      <c r="C43" s="46">
        <f>'Vendor Response Sheet'!C43</f>
        <v>0</v>
      </c>
      <c r="D43" s="46">
        <f>'Vendor Response Sheet'!D43</f>
        <v>0</v>
      </c>
      <c r="E43" s="46">
        <f>'Vendor Response Sheet'!E43</f>
        <v>0</v>
      </c>
      <c r="F43" s="46">
        <f>'Vendor Response Sheet'!F43</f>
        <v>0</v>
      </c>
      <c r="G43" s="47">
        <f>'Vendor Response Sheet'!G43</f>
        <v>0</v>
      </c>
      <c r="H43" s="57">
        <f>'Vendor Response Sheet'!H43</f>
        <v>0</v>
      </c>
      <c r="I43" s="79"/>
      <c r="J43" s="79"/>
      <c r="K43" s="79"/>
      <c r="L43" s="79"/>
      <c r="M43" s="79"/>
      <c r="N43" s="79"/>
      <c r="O43" s="59">
        <f t="shared" si="0"/>
        <v>0</v>
      </c>
      <c r="P43" s="58" t="str">
        <f>'Vendor Response Sheet'!J43</f>
        <v>Not Completed</v>
      </c>
      <c r="R43">
        <f>'Vendor Response Sheet'!L43</f>
        <v>0</v>
      </c>
    </row>
    <row r="44" spans="1:18" ht="14.7" thickBot="1" x14ac:dyDescent="0.6">
      <c r="A44" s="54" t="str">
        <f>'Vendor Response Sheet'!A44</f>
        <v>2.1.11</v>
      </c>
      <c r="B44" s="46">
        <f>'Vendor Response Sheet'!B44</f>
        <v>0</v>
      </c>
      <c r="C44" s="46">
        <f>'Vendor Response Sheet'!C44</f>
        <v>0</v>
      </c>
      <c r="D44" s="46">
        <f>'Vendor Response Sheet'!D44</f>
        <v>0</v>
      </c>
      <c r="E44" s="46">
        <f>'Vendor Response Sheet'!E44</f>
        <v>0</v>
      </c>
      <c r="F44" s="46">
        <f>'Vendor Response Sheet'!F44</f>
        <v>0</v>
      </c>
      <c r="G44" s="47">
        <f>'Vendor Response Sheet'!G44</f>
        <v>0</v>
      </c>
      <c r="H44" s="57">
        <f>'Vendor Response Sheet'!H44</f>
        <v>0</v>
      </c>
      <c r="I44" s="79"/>
      <c r="J44" s="79"/>
      <c r="K44" s="79"/>
      <c r="L44" s="79"/>
      <c r="M44" s="79"/>
      <c r="N44" s="79"/>
      <c r="O44" s="59">
        <f t="shared" si="0"/>
        <v>0</v>
      </c>
      <c r="P44" s="58" t="str">
        <f>'Vendor Response Sheet'!J44</f>
        <v>Not Completed</v>
      </c>
      <c r="R44">
        <f>'Vendor Response Sheet'!L44</f>
        <v>0</v>
      </c>
    </row>
    <row r="45" spans="1:18" ht="14.7" thickBot="1" x14ac:dyDescent="0.6">
      <c r="A45" s="54" t="str">
        <f>'Vendor Response Sheet'!A45</f>
        <v>2.1.12</v>
      </c>
      <c r="B45" s="46">
        <f>'Vendor Response Sheet'!B45</f>
        <v>0</v>
      </c>
      <c r="C45" s="46">
        <f>'Vendor Response Sheet'!C45</f>
        <v>0</v>
      </c>
      <c r="D45" s="46">
        <f>'Vendor Response Sheet'!D45</f>
        <v>0</v>
      </c>
      <c r="E45" s="46">
        <f>'Vendor Response Sheet'!E45</f>
        <v>0</v>
      </c>
      <c r="F45" s="46">
        <f>'Vendor Response Sheet'!F45</f>
        <v>0</v>
      </c>
      <c r="G45" s="47">
        <f>'Vendor Response Sheet'!G45</f>
        <v>0</v>
      </c>
      <c r="H45" s="57">
        <f>'Vendor Response Sheet'!H45</f>
        <v>0</v>
      </c>
      <c r="I45" s="79"/>
      <c r="J45" s="79"/>
      <c r="K45" s="79"/>
      <c r="L45" s="79"/>
      <c r="M45" s="79"/>
      <c r="N45" s="79"/>
      <c r="O45" s="59">
        <f t="shared" si="0"/>
        <v>0</v>
      </c>
      <c r="P45" s="58" t="str">
        <f>'Vendor Response Sheet'!J45</f>
        <v>Not Completed</v>
      </c>
      <c r="R45">
        <f>'Vendor Response Sheet'!L45</f>
        <v>0</v>
      </c>
    </row>
    <row r="46" spans="1:18" ht="14.7" thickBot="1" x14ac:dyDescent="0.6">
      <c r="A46" s="54" t="str">
        <f>'Vendor Response Sheet'!A46</f>
        <v>2.1.13</v>
      </c>
      <c r="B46" s="46">
        <f>'Vendor Response Sheet'!B46</f>
        <v>0</v>
      </c>
      <c r="C46" s="46">
        <f>'Vendor Response Sheet'!C46</f>
        <v>0</v>
      </c>
      <c r="D46" s="46">
        <f>'Vendor Response Sheet'!D46</f>
        <v>0</v>
      </c>
      <c r="E46" s="46">
        <f>'Vendor Response Sheet'!E46</f>
        <v>0</v>
      </c>
      <c r="F46" s="46">
        <f>'Vendor Response Sheet'!F46</f>
        <v>0</v>
      </c>
      <c r="G46" s="47">
        <f>'Vendor Response Sheet'!G46</f>
        <v>0</v>
      </c>
      <c r="H46" s="57">
        <f>'Vendor Response Sheet'!H46</f>
        <v>0</v>
      </c>
      <c r="I46" s="79"/>
      <c r="J46" s="79"/>
      <c r="K46" s="79"/>
      <c r="L46" s="79"/>
      <c r="M46" s="79"/>
      <c r="N46" s="79"/>
      <c r="O46" s="59">
        <f t="shared" si="0"/>
        <v>0</v>
      </c>
      <c r="P46" s="58" t="str">
        <f>'Vendor Response Sheet'!J46</f>
        <v>Not Completed</v>
      </c>
      <c r="R46">
        <f>'Vendor Response Sheet'!L46</f>
        <v>0</v>
      </c>
    </row>
    <row r="47" spans="1:18" ht="14.7" thickBot="1" x14ac:dyDescent="0.6">
      <c r="A47" s="54" t="str">
        <f>'Vendor Response Sheet'!A47</f>
        <v>2.1.14</v>
      </c>
      <c r="B47" s="46">
        <f>'Vendor Response Sheet'!B47</f>
        <v>0</v>
      </c>
      <c r="C47" s="46">
        <f>'Vendor Response Sheet'!C47</f>
        <v>0</v>
      </c>
      <c r="D47" s="46">
        <f>'Vendor Response Sheet'!D47</f>
        <v>0</v>
      </c>
      <c r="E47" s="46">
        <f>'Vendor Response Sheet'!E47</f>
        <v>0</v>
      </c>
      <c r="F47" s="46">
        <f>'Vendor Response Sheet'!F47</f>
        <v>0</v>
      </c>
      <c r="G47" s="47">
        <f>'Vendor Response Sheet'!G47</f>
        <v>0</v>
      </c>
      <c r="H47" s="57">
        <f>'Vendor Response Sheet'!H47</f>
        <v>0</v>
      </c>
      <c r="I47" s="79"/>
      <c r="J47" s="79"/>
      <c r="K47" s="79"/>
      <c r="L47" s="79"/>
      <c r="M47" s="79"/>
      <c r="N47" s="79"/>
      <c r="O47" s="59">
        <f t="shared" si="0"/>
        <v>0</v>
      </c>
      <c r="P47" s="58" t="str">
        <f>'Vendor Response Sheet'!J47</f>
        <v>Not Completed</v>
      </c>
      <c r="R47">
        <f>'Vendor Response Sheet'!L47</f>
        <v>0</v>
      </c>
    </row>
    <row r="48" spans="1:18" ht="14.7" thickBot="1" x14ac:dyDescent="0.6">
      <c r="A48" s="54" t="str">
        <f>'Vendor Response Sheet'!A48</f>
        <v>2.1.15</v>
      </c>
      <c r="B48" s="46">
        <f>'Vendor Response Sheet'!B48</f>
        <v>0</v>
      </c>
      <c r="C48" s="46">
        <f>'Vendor Response Sheet'!C48</f>
        <v>0</v>
      </c>
      <c r="D48" s="46">
        <f>'Vendor Response Sheet'!D48</f>
        <v>0</v>
      </c>
      <c r="E48" s="46">
        <f>'Vendor Response Sheet'!E48</f>
        <v>0</v>
      </c>
      <c r="F48" s="46">
        <f>'Vendor Response Sheet'!F48</f>
        <v>0</v>
      </c>
      <c r="G48" s="47">
        <f>'Vendor Response Sheet'!G48</f>
        <v>0</v>
      </c>
      <c r="H48" s="57">
        <f>'Vendor Response Sheet'!H48</f>
        <v>0</v>
      </c>
      <c r="I48" s="79"/>
      <c r="J48" s="79"/>
      <c r="K48" s="79"/>
      <c r="L48" s="79"/>
      <c r="M48" s="79"/>
      <c r="N48" s="79"/>
      <c r="O48" s="59">
        <f t="shared" si="0"/>
        <v>0</v>
      </c>
      <c r="P48" s="58" t="str">
        <f>'Vendor Response Sheet'!J48</f>
        <v>Not Completed</v>
      </c>
      <c r="R48">
        <f>'Vendor Response Sheet'!L48</f>
        <v>0</v>
      </c>
    </row>
    <row r="49" spans="1:18" ht="14.7" thickBot="1" x14ac:dyDescent="0.6">
      <c r="A49" s="54" t="str">
        <f>'Vendor Response Sheet'!A49</f>
        <v>2.1.15.1</v>
      </c>
      <c r="B49" s="46">
        <f>'Vendor Response Sheet'!B49</f>
        <v>0</v>
      </c>
      <c r="C49" s="46">
        <f>'Vendor Response Sheet'!C49</f>
        <v>0</v>
      </c>
      <c r="D49" s="46">
        <f>'Vendor Response Sheet'!D49</f>
        <v>0</v>
      </c>
      <c r="E49" s="46">
        <f>'Vendor Response Sheet'!E49</f>
        <v>0</v>
      </c>
      <c r="F49" s="46">
        <f>'Vendor Response Sheet'!F49</f>
        <v>0</v>
      </c>
      <c r="G49" s="47">
        <f>'Vendor Response Sheet'!G49</f>
        <v>0</v>
      </c>
      <c r="H49" s="57">
        <f>'Vendor Response Sheet'!H49</f>
        <v>0</v>
      </c>
      <c r="I49" s="79"/>
      <c r="J49" s="79"/>
      <c r="K49" s="79"/>
      <c r="L49" s="79"/>
      <c r="M49" s="79"/>
      <c r="N49" s="79"/>
      <c r="O49" s="59">
        <f t="shared" si="0"/>
        <v>0</v>
      </c>
      <c r="P49" s="58" t="str">
        <f>'Vendor Response Sheet'!J49</f>
        <v>Not Completed</v>
      </c>
      <c r="R49">
        <f>'Vendor Response Sheet'!L49</f>
        <v>0</v>
      </c>
    </row>
    <row r="50" spans="1:18" ht="14.7" thickBot="1" x14ac:dyDescent="0.6">
      <c r="A50" s="54" t="str">
        <f>'Vendor Response Sheet'!A50</f>
        <v>2.1.16</v>
      </c>
      <c r="B50" s="46">
        <f>'Vendor Response Sheet'!B50</f>
        <v>0</v>
      </c>
      <c r="C50" s="46">
        <f>'Vendor Response Sheet'!C50</f>
        <v>0</v>
      </c>
      <c r="D50" s="46">
        <f>'Vendor Response Sheet'!D50</f>
        <v>0</v>
      </c>
      <c r="E50" s="46">
        <f>'Vendor Response Sheet'!E50</f>
        <v>0</v>
      </c>
      <c r="F50" s="46">
        <f>'Vendor Response Sheet'!F50</f>
        <v>0</v>
      </c>
      <c r="G50" s="47">
        <f>'Vendor Response Sheet'!G50</f>
        <v>0</v>
      </c>
      <c r="H50" s="57">
        <f>'Vendor Response Sheet'!H50</f>
        <v>0</v>
      </c>
      <c r="I50" s="79"/>
      <c r="J50" s="79"/>
      <c r="K50" s="79"/>
      <c r="L50" s="79"/>
      <c r="M50" s="79"/>
      <c r="N50" s="79"/>
      <c r="O50" s="59">
        <f t="shared" si="0"/>
        <v>0</v>
      </c>
      <c r="P50" s="58" t="str">
        <f>'Vendor Response Sheet'!J50</f>
        <v>Not Completed</v>
      </c>
      <c r="R50">
        <f>'Vendor Response Sheet'!L50</f>
        <v>0</v>
      </c>
    </row>
    <row r="51" spans="1:18" ht="14.7" thickBot="1" x14ac:dyDescent="0.6">
      <c r="A51" s="54" t="str">
        <f>'Vendor Response Sheet'!A51</f>
        <v>2.1.17</v>
      </c>
      <c r="B51" s="46">
        <f>'Vendor Response Sheet'!B51</f>
        <v>0</v>
      </c>
      <c r="C51" s="46">
        <f>'Vendor Response Sheet'!C51</f>
        <v>0</v>
      </c>
      <c r="D51" s="46">
        <f>'Vendor Response Sheet'!D51</f>
        <v>0</v>
      </c>
      <c r="E51" s="46">
        <f>'Vendor Response Sheet'!E51</f>
        <v>0</v>
      </c>
      <c r="F51" s="46">
        <f>'Vendor Response Sheet'!F51</f>
        <v>0</v>
      </c>
      <c r="G51" s="47">
        <f>'Vendor Response Sheet'!G51</f>
        <v>0</v>
      </c>
      <c r="H51" s="57">
        <f>'Vendor Response Sheet'!H51</f>
        <v>0</v>
      </c>
      <c r="I51" s="79"/>
      <c r="J51" s="79"/>
      <c r="K51" s="79"/>
      <c r="L51" s="79"/>
      <c r="M51" s="79"/>
      <c r="N51" s="79"/>
      <c r="O51" s="59">
        <f t="shared" si="0"/>
        <v>0</v>
      </c>
      <c r="P51" s="58" t="str">
        <f>'Vendor Response Sheet'!J51</f>
        <v>Not Completed</v>
      </c>
      <c r="R51">
        <f>'Vendor Response Sheet'!L51</f>
        <v>0</v>
      </c>
    </row>
    <row r="52" spans="1:18" ht="14.7" thickBot="1" x14ac:dyDescent="0.6">
      <c r="A52" s="54" t="str">
        <f>'Vendor Response Sheet'!A52</f>
        <v>2.1.18</v>
      </c>
      <c r="B52" s="46">
        <f>'Vendor Response Sheet'!B52</f>
        <v>0</v>
      </c>
      <c r="C52" s="46">
        <f>'Vendor Response Sheet'!C52</f>
        <v>0</v>
      </c>
      <c r="D52" s="46">
        <f>'Vendor Response Sheet'!D52</f>
        <v>0</v>
      </c>
      <c r="E52" s="46">
        <f>'Vendor Response Sheet'!E52</f>
        <v>0</v>
      </c>
      <c r="F52" s="46">
        <f>'Vendor Response Sheet'!F52</f>
        <v>0</v>
      </c>
      <c r="G52" s="47">
        <f>'Vendor Response Sheet'!G52</f>
        <v>0</v>
      </c>
      <c r="H52" s="57">
        <f>'Vendor Response Sheet'!H52</f>
        <v>0</v>
      </c>
      <c r="I52" s="79"/>
      <c r="J52" s="79"/>
      <c r="K52" s="79"/>
      <c r="L52" s="79"/>
      <c r="M52" s="79"/>
      <c r="N52" s="79"/>
      <c r="O52" s="59">
        <f t="shared" si="0"/>
        <v>0</v>
      </c>
      <c r="P52" s="58" t="str">
        <f>'Vendor Response Sheet'!J52</f>
        <v>Not Completed</v>
      </c>
      <c r="R52">
        <f>'Vendor Response Sheet'!L52</f>
        <v>0</v>
      </c>
    </row>
    <row r="53" spans="1:18" ht="14.7" thickBot="1" x14ac:dyDescent="0.6">
      <c r="A53" s="54" t="str">
        <f>'Vendor Response Sheet'!A53</f>
        <v>2.1.18.1</v>
      </c>
      <c r="B53" s="46">
        <f>'Vendor Response Sheet'!B53</f>
        <v>0</v>
      </c>
      <c r="C53" s="46">
        <f>'Vendor Response Sheet'!C53</f>
        <v>0</v>
      </c>
      <c r="D53" s="46">
        <f>'Vendor Response Sheet'!D53</f>
        <v>0</v>
      </c>
      <c r="E53" s="46">
        <f>'Vendor Response Sheet'!E53</f>
        <v>0</v>
      </c>
      <c r="F53" s="46">
        <f>'Vendor Response Sheet'!F53</f>
        <v>0</v>
      </c>
      <c r="G53" s="47">
        <f>'Vendor Response Sheet'!G53</f>
        <v>0</v>
      </c>
      <c r="H53" s="57">
        <f>'Vendor Response Sheet'!H53</f>
        <v>0</v>
      </c>
      <c r="I53" s="79"/>
      <c r="J53" s="79"/>
      <c r="K53" s="79"/>
      <c r="L53" s="79"/>
      <c r="M53" s="79"/>
      <c r="N53" s="79"/>
      <c r="O53" s="59">
        <f t="shared" si="0"/>
        <v>0</v>
      </c>
      <c r="P53" s="58" t="str">
        <f>'Vendor Response Sheet'!J53</f>
        <v>Not Completed</v>
      </c>
      <c r="R53">
        <f>'Vendor Response Sheet'!L53</f>
        <v>0</v>
      </c>
    </row>
    <row r="54" spans="1:18" ht="14.7" thickBot="1" x14ac:dyDescent="0.6">
      <c r="A54" s="54" t="str">
        <f>'Vendor Response Sheet'!A54</f>
        <v>2.1.18.2</v>
      </c>
      <c r="B54" s="46">
        <f>'Vendor Response Sheet'!B54</f>
        <v>0</v>
      </c>
      <c r="C54" s="46">
        <f>'Vendor Response Sheet'!C54</f>
        <v>0</v>
      </c>
      <c r="D54" s="46">
        <f>'Vendor Response Sheet'!D54</f>
        <v>0</v>
      </c>
      <c r="E54" s="46">
        <f>'Vendor Response Sheet'!E54</f>
        <v>0</v>
      </c>
      <c r="F54" s="46">
        <f>'Vendor Response Sheet'!F54</f>
        <v>0</v>
      </c>
      <c r="G54" s="47">
        <f>'Vendor Response Sheet'!G54</f>
        <v>0</v>
      </c>
      <c r="H54" s="57">
        <f>'Vendor Response Sheet'!H54</f>
        <v>0</v>
      </c>
      <c r="I54" s="79"/>
      <c r="J54" s="79"/>
      <c r="K54" s="79"/>
      <c r="L54" s="79"/>
      <c r="M54" s="79"/>
      <c r="N54" s="79"/>
      <c r="O54" s="59">
        <f t="shared" si="0"/>
        <v>0</v>
      </c>
      <c r="P54" s="58" t="str">
        <f>'Vendor Response Sheet'!J54</f>
        <v>Not Completed</v>
      </c>
      <c r="R54">
        <f>'Vendor Response Sheet'!L54</f>
        <v>0</v>
      </c>
    </row>
    <row r="55" spans="1:18" ht="14.7" thickBot="1" x14ac:dyDescent="0.6">
      <c r="A55" s="54" t="str">
        <f>'Vendor Response Sheet'!A55</f>
        <v>2.1.19</v>
      </c>
      <c r="B55" s="46">
        <f>'Vendor Response Sheet'!B55</f>
        <v>0</v>
      </c>
      <c r="C55" s="46">
        <f>'Vendor Response Sheet'!C55</f>
        <v>0</v>
      </c>
      <c r="D55" s="46">
        <f>'Vendor Response Sheet'!D55</f>
        <v>0</v>
      </c>
      <c r="E55" s="46">
        <f>'Vendor Response Sheet'!E55</f>
        <v>0</v>
      </c>
      <c r="F55" s="46">
        <f>'Vendor Response Sheet'!F55</f>
        <v>0</v>
      </c>
      <c r="G55" s="47">
        <f>'Vendor Response Sheet'!G55</f>
        <v>0</v>
      </c>
      <c r="H55" s="57">
        <f>'Vendor Response Sheet'!H55</f>
        <v>0</v>
      </c>
      <c r="I55" s="79"/>
      <c r="J55" s="79"/>
      <c r="K55" s="79"/>
      <c r="L55" s="79"/>
      <c r="M55" s="79"/>
      <c r="N55" s="79"/>
      <c r="O55" s="59">
        <f t="shared" si="0"/>
        <v>0</v>
      </c>
      <c r="P55" s="58" t="str">
        <f>'Vendor Response Sheet'!J55</f>
        <v>Not Completed</v>
      </c>
      <c r="R55">
        <f>'Vendor Response Sheet'!L55</f>
        <v>0</v>
      </c>
    </row>
    <row r="56" spans="1:18" ht="14.7" thickBot="1" x14ac:dyDescent="0.6">
      <c r="A56" s="54" t="str">
        <f>'Vendor Response Sheet'!A56</f>
        <v>2.1.20</v>
      </c>
      <c r="B56" s="46">
        <f>'Vendor Response Sheet'!B56</f>
        <v>0</v>
      </c>
      <c r="C56" s="46">
        <f>'Vendor Response Sheet'!C56</f>
        <v>0</v>
      </c>
      <c r="D56" s="46">
        <f>'Vendor Response Sheet'!D56</f>
        <v>0</v>
      </c>
      <c r="E56" s="46">
        <f>'Vendor Response Sheet'!E56</f>
        <v>0</v>
      </c>
      <c r="F56" s="46">
        <f>'Vendor Response Sheet'!F56</f>
        <v>0</v>
      </c>
      <c r="G56" s="47">
        <f>'Vendor Response Sheet'!G56</f>
        <v>0</v>
      </c>
      <c r="H56" s="57">
        <f>'Vendor Response Sheet'!H56</f>
        <v>0</v>
      </c>
      <c r="I56" s="79"/>
      <c r="J56" s="79"/>
      <c r="K56" s="79"/>
      <c r="L56" s="79"/>
      <c r="M56" s="79"/>
      <c r="N56" s="79"/>
      <c r="O56" s="59">
        <f t="shared" si="0"/>
        <v>0</v>
      </c>
      <c r="P56" s="58" t="str">
        <f>'Vendor Response Sheet'!J56</f>
        <v>Not Completed</v>
      </c>
      <c r="R56">
        <f>'Vendor Response Sheet'!L56</f>
        <v>0</v>
      </c>
    </row>
    <row r="57" spans="1:18" ht="14.7" thickBot="1" x14ac:dyDescent="0.6">
      <c r="A57" s="54" t="str">
        <f>'Vendor Response Sheet'!A57</f>
        <v>2.1.21</v>
      </c>
      <c r="B57" s="46">
        <f>'Vendor Response Sheet'!B57</f>
        <v>0</v>
      </c>
      <c r="C57" s="46">
        <f>'Vendor Response Sheet'!C57</f>
        <v>0</v>
      </c>
      <c r="D57" s="46">
        <f>'Vendor Response Sheet'!D57</f>
        <v>0</v>
      </c>
      <c r="E57" s="46">
        <f>'Vendor Response Sheet'!E57</f>
        <v>0</v>
      </c>
      <c r="F57" s="46">
        <f>'Vendor Response Sheet'!F57</f>
        <v>0</v>
      </c>
      <c r="G57" s="47">
        <f>'Vendor Response Sheet'!G57</f>
        <v>0</v>
      </c>
      <c r="H57" s="57">
        <f>'Vendor Response Sheet'!H57</f>
        <v>0</v>
      </c>
      <c r="I57" s="79"/>
      <c r="J57" s="79"/>
      <c r="K57" s="79"/>
      <c r="L57" s="79"/>
      <c r="M57" s="79"/>
      <c r="N57" s="79"/>
      <c r="O57" s="59">
        <f t="shared" si="0"/>
        <v>0</v>
      </c>
      <c r="P57" s="58" t="str">
        <f>'Vendor Response Sheet'!J57</f>
        <v>Not Completed</v>
      </c>
      <c r="R57">
        <f>'Vendor Response Sheet'!L57</f>
        <v>0</v>
      </c>
    </row>
    <row r="58" spans="1:18" ht="14.7" thickBot="1" x14ac:dyDescent="0.6">
      <c r="A58" s="54" t="str">
        <f>'Vendor Response Sheet'!A58</f>
        <v>2.1.22</v>
      </c>
      <c r="B58" s="46">
        <f>'Vendor Response Sheet'!B58</f>
        <v>0</v>
      </c>
      <c r="C58" s="46">
        <f>'Vendor Response Sheet'!C58</f>
        <v>0</v>
      </c>
      <c r="D58" s="46">
        <f>'Vendor Response Sheet'!D58</f>
        <v>0</v>
      </c>
      <c r="E58" s="46">
        <f>'Vendor Response Sheet'!E58</f>
        <v>0</v>
      </c>
      <c r="F58" s="46">
        <f>'Vendor Response Sheet'!F58</f>
        <v>0</v>
      </c>
      <c r="G58" s="47">
        <f>'Vendor Response Sheet'!G58</f>
        <v>0</v>
      </c>
      <c r="H58" s="57">
        <f>'Vendor Response Sheet'!H58</f>
        <v>0</v>
      </c>
      <c r="I58" s="79"/>
      <c r="J58" s="79"/>
      <c r="K58" s="79"/>
      <c r="L58" s="79"/>
      <c r="M58" s="79"/>
      <c r="N58" s="79"/>
      <c r="O58" s="59">
        <f t="shared" si="0"/>
        <v>0</v>
      </c>
      <c r="P58" s="58" t="str">
        <f>'Vendor Response Sheet'!J58</f>
        <v>Not Completed</v>
      </c>
      <c r="R58">
        <f>'Vendor Response Sheet'!L58</f>
        <v>0</v>
      </c>
    </row>
    <row r="59" spans="1:18" ht="14.7" thickBot="1" x14ac:dyDescent="0.6">
      <c r="A59" s="54" t="str">
        <f>'Vendor Response Sheet'!A59</f>
        <v>2.1.23</v>
      </c>
      <c r="B59" s="46">
        <f>'Vendor Response Sheet'!B59</f>
        <v>0</v>
      </c>
      <c r="C59" s="46">
        <f>'Vendor Response Sheet'!C59</f>
        <v>0</v>
      </c>
      <c r="D59" s="46">
        <f>'Vendor Response Sheet'!D59</f>
        <v>0</v>
      </c>
      <c r="E59" s="46">
        <f>'Vendor Response Sheet'!E59</f>
        <v>0</v>
      </c>
      <c r="F59" s="46">
        <f>'Vendor Response Sheet'!F59</f>
        <v>0</v>
      </c>
      <c r="G59" s="47">
        <f>'Vendor Response Sheet'!G59</f>
        <v>0</v>
      </c>
      <c r="H59" s="57">
        <f>'Vendor Response Sheet'!H59</f>
        <v>0</v>
      </c>
      <c r="I59" s="79"/>
      <c r="J59" s="79"/>
      <c r="K59" s="79"/>
      <c r="L59" s="79"/>
      <c r="M59" s="79"/>
      <c r="N59" s="79"/>
      <c r="O59" s="59">
        <f t="shared" si="0"/>
        <v>0</v>
      </c>
      <c r="P59" s="58" t="str">
        <f>'Vendor Response Sheet'!J59</f>
        <v>Not Completed</v>
      </c>
      <c r="R59">
        <f>'Vendor Response Sheet'!L59</f>
        <v>0</v>
      </c>
    </row>
    <row r="60" spans="1:18" ht="14.7" thickBot="1" x14ac:dyDescent="0.6">
      <c r="A60" s="54" t="str">
        <f>'Vendor Response Sheet'!A60</f>
        <v>2.1.24</v>
      </c>
      <c r="B60" s="46">
        <f>'Vendor Response Sheet'!B60</f>
        <v>0</v>
      </c>
      <c r="C60" s="46">
        <f>'Vendor Response Sheet'!C60</f>
        <v>0</v>
      </c>
      <c r="D60" s="46">
        <f>'Vendor Response Sheet'!D60</f>
        <v>0</v>
      </c>
      <c r="E60" s="46">
        <f>'Vendor Response Sheet'!E60</f>
        <v>0</v>
      </c>
      <c r="F60" s="46">
        <f>'Vendor Response Sheet'!F60</f>
        <v>0</v>
      </c>
      <c r="G60" s="47">
        <f>'Vendor Response Sheet'!G60</f>
        <v>0</v>
      </c>
      <c r="H60" s="57">
        <f>'Vendor Response Sheet'!H60</f>
        <v>0</v>
      </c>
      <c r="I60" s="79"/>
      <c r="J60" s="79"/>
      <c r="K60" s="79"/>
      <c r="L60" s="79"/>
      <c r="M60" s="79"/>
      <c r="N60" s="79"/>
      <c r="O60" s="59">
        <f t="shared" si="0"/>
        <v>0</v>
      </c>
      <c r="P60" s="58" t="str">
        <f>'Vendor Response Sheet'!J60</f>
        <v>Not Completed</v>
      </c>
      <c r="R60">
        <f>'Vendor Response Sheet'!L60</f>
        <v>0</v>
      </c>
    </row>
    <row r="61" spans="1:18" ht="14.7" thickBot="1" x14ac:dyDescent="0.6">
      <c r="A61" s="54" t="str">
        <f>'Vendor Response Sheet'!A61</f>
        <v>2.1.25</v>
      </c>
      <c r="B61" s="46">
        <f>'Vendor Response Sheet'!B61</f>
        <v>0</v>
      </c>
      <c r="C61" s="46">
        <f>'Vendor Response Sheet'!C61</f>
        <v>0</v>
      </c>
      <c r="D61" s="46">
        <f>'Vendor Response Sheet'!D61</f>
        <v>0</v>
      </c>
      <c r="E61" s="46">
        <f>'Vendor Response Sheet'!E61</f>
        <v>0</v>
      </c>
      <c r="F61" s="46">
        <f>'Vendor Response Sheet'!F61</f>
        <v>0</v>
      </c>
      <c r="G61" s="47">
        <f>'Vendor Response Sheet'!G61</f>
        <v>0</v>
      </c>
      <c r="H61" s="57">
        <f>'Vendor Response Sheet'!H61</f>
        <v>0</v>
      </c>
      <c r="I61" s="79"/>
      <c r="J61" s="79"/>
      <c r="K61" s="79"/>
      <c r="L61" s="79"/>
      <c r="M61" s="79"/>
      <c r="N61" s="79"/>
      <c r="O61" s="59">
        <f t="shared" si="0"/>
        <v>0</v>
      </c>
      <c r="P61" s="58" t="str">
        <f>'Vendor Response Sheet'!J61</f>
        <v>Not Completed</v>
      </c>
      <c r="R61">
        <f>'Vendor Response Sheet'!L61</f>
        <v>0</v>
      </c>
    </row>
    <row r="62" spans="1:18" ht="14.7" thickBot="1" x14ac:dyDescent="0.6">
      <c r="A62" s="54" t="str">
        <f>'Vendor Response Sheet'!A62</f>
        <v>2.1.26</v>
      </c>
      <c r="B62" s="46">
        <f>'Vendor Response Sheet'!B62</f>
        <v>0</v>
      </c>
      <c r="C62" s="46">
        <f>'Vendor Response Sheet'!C62</f>
        <v>0</v>
      </c>
      <c r="D62" s="46">
        <f>'Vendor Response Sheet'!D62</f>
        <v>0</v>
      </c>
      <c r="E62" s="46">
        <f>'Vendor Response Sheet'!E62</f>
        <v>0</v>
      </c>
      <c r="F62" s="46">
        <f>'Vendor Response Sheet'!F62</f>
        <v>0</v>
      </c>
      <c r="G62" s="47">
        <f>'Vendor Response Sheet'!G62</f>
        <v>0</v>
      </c>
      <c r="H62" s="57">
        <f>'Vendor Response Sheet'!H62</f>
        <v>0</v>
      </c>
      <c r="I62" s="79"/>
      <c r="J62" s="79"/>
      <c r="K62" s="79"/>
      <c r="L62" s="79"/>
      <c r="M62" s="79"/>
      <c r="N62" s="79"/>
      <c r="O62" s="59">
        <f t="shared" si="0"/>
        <v>0</v>
      </c>
      <c r="P62" s="58" t="str">
        <f>'Vendor Response Sheet'!J62</f>
        <v>Not Completed</v>
      </c>
      <c r="R62">
        <f>'Vendor Response Sheet'!L62</f>
        <v>0</v>
      </c>
    </row>
    <row r="63" spans="1:18" ht="18.3" thickTop="1" thickBot="1" x14ac:dyDescent="0.6">
      <c r="A63" s="94">
        <f>'Vendor Response Sheet'!A63</f>
        <v>2.2000000000000002</v>
      </c>
      <c r="B63" s="95" t="str">
        <f>'Vendor Response Sheet'!B63</f>
        <v xml:space="preserve">Incident, Problem Management, Service Fulfillment, and Ticketing </v>
      </c>
      <c r="C63" s="96"/>
      <c r="D63" s="96"/>
      <c r="E63" s="96"/>
      <c r="F63" s="96"/>
      <c r="G63" s="96"/>
      <c r="H63" s="96"/>
      <c r="I63" s="96"/>
      <c r="J63" s="97">
        <f>SUM(H64:H135)</f>
        <v>0</v>
      </c>
      <c r="K63" s="97">
        <f>SUM(G64:G135)</f>
        <v>0</v>
      </c>
      <c r="L63" s="98"/>
      <c r="M63" s="98"/>
      <c r="N63" s="98"/>
      <c r="O63" s="99">
        <f>SUM(O64:O135)</f>
        <v>0</v>
      </c>
      <c r="P63" s="100"/>
      <c r="R63" t="e">
        <f>'Vendor Response Sheet'!#REF!</f>
        <v>#REF!</v>
      </c>
    </row>
    <row r="64" spans="1:18" x14ac:dyDescent="0.55000000000000004">
      <c r="A64" s="54" t="str">
        <f>'Vendor Response Sheet'!A64</f>
        <v>2.2.1</v>
      </c>
      <c r="B64" s="48">
        <f>'Vendor Response Sheet'!B64</f>
        <v>0</v>
      </c>
      <c r="C64" s="48">
        <f>'Vendor Response Sheet'!C64</f>
        <v>0</v>
      </c>
      <c r="D64" s="48">
        <f>'Vendor Response Sheet'!D64</f>
        <v>0</v>
      </c>
      <c r="E64" s="48">
        <f>'Vendor Response Sheet'!E64</f>
        <v>0</v>
      </c>
      <c r="F64" s="48">
        <f>'Vendor Response Sheet'!F64</f>
        <v>0</v>
      </c>
      <c r="G64" s="49">
        <f>'Vendor Response Sheet'!G64</f>
        <v>0</v>
      </c>
      <c r="H64" s="57">
        <f>'Vendor Response Sheet'!H64</f>
        <v>0</v>
      </c>
      <c r="I64" s="79"/>
      <c r="J64" s="79"/>
      <c r="K64" s="79"/>
      <c r="L64" s="79"/>
      <c r="M64" s="79"/>
      <c r="N64" s="79"/>
      <c r="O64" s="59">
        <f t="shared" ref="O64:O128" si="3">(B64*$B$8)+(C64*$C$8)+(D64*$D$8)+(E64*$E$8)+(F64*$F$8)+(H64*$H$8)+IF(G64&gt;40,$G$8,0)</f>
        <v>0</v>
      </c>
      <c r="P64" s="58" t="str">
        <f>'Vendor Response Sheet'!J64</f>
        <v>Not Completed</v>
      </c>
      <c r="R64" t="e">
        <f>'Vendor Response Sheet'!#REF!</f>
        <v>#REF!</v>
      </c>
    </row>
    <row r="65" spans="1:18" x14ac:dyDescent="0.55000000000000004">
      <c r="A65" s="54" t="str">
        <f>'Vendor Response Sheet'!A65</f>
        <v>2.2.1.1</v>
      </c>
      <c r="B65" s="48">
        <f>'Vendor Response Sheet'!B65</f>
        <v>0</v>
      </c>
      <c r="C65" s="48">
        <f>'Vendor Response Sheet'!C65</f>
        <v>0</v>
      </c>
      <c r="D65" s="48">
        <f>'Vendor Response Sheet'!D65</f>
        <v>0</v>
      </c>
      <c r="E65" s="48">
        <f>'Vendor Response Sheet'!E65</f>
        <v>0</v>
      </c>
      <c r="F65" s="48">
        <f>'Vendor Response Sheet'!F65</f>
        <v>0</v>
      </c>
      <c r="G65" s="49">
        <f>'Vendor Response Sheet'!G65</f>
        <v>0</v>
      </c>
      <c r="H65" s="57">
        <f>'Vendor Response Sheet'!H65</f>
        <v>0</v>
      </c>
      <c r="I65" s="79"/>
      <c r="J65" s="79"/>
      <c r="K65" s="79"/>
      <c r="L65" s="79"/>
      <c r="M65" s="79"/>
      <c r="N65" s="79"/>
      <c r="O65" s="59">
        <f t="shared" si="3"/>
        <v>0</v>
      </c>
      <c r="P65" s="58" t="str">
        <f>'Vendor Response Sheet'!J65</f>
        <v>Not Completed</v>
      </c>
      <c r="R65" t="e">
        <f>'Vendor Response Sheet'!#REF!</f>
        <v>#REF!</v>
      </c>
    </row>
    <row r="66" spans="1:18" x14ac:dyDescent="0.55000000000000004">
      <c r="A66" s="54" t="str">
        <f>'Vendor Response Sheet'!A66</f>
        <v>2.2.1.2</v>
      </c>
      <c r="B66" s="48">
        <f>'Vendor Response Sheet'!B66</f>
        <v>0</v>
      </c>
      <c r="C66" s="48">
        <f>'Vendor Response Sheet'!C66</f>
        <v>0</v>
      </c>
      <c r="D66" s="48">
        <f>'Vendor Response Sheet'!D66</f>
        <v>0</v>
      </c>
      <c r="E66" s="48">
        <f>'Vendor Response Sheet'!E66</f>
        <v>0</v>
      </c>
      <c r="F66" s="48">
        <f>'Vendor Response Sheet'!F66</f>
        <v>0</v>
      </c>
      <c r="G66" s="49">
        <f>'Vendor Response Sheet'!G66</f>
        <v>0</v>
      </c>
      <c r="H66" s="57">
        <f>'Vendor Response Sheet'!H66</f>
        <v>0</v>
      </c>
      <c r="I66" s="79"/>
      <c r="J66" s="79"/>
      <c r="K66" s="79"/>
      <c r="L66" s="79"/>
      <c r="M66" s="79"/>
      <c r="N66" s="79"/>
      <c r="O66" s="59">
        <f t="shared" si="3"/>
        <v>0</v>
      </c>
      <c r="P66" s="58" t="str">
        <f>'Vendor Response Sheet'!J66</f>
        <v>Not Completed</v>
      </c>
      <c r="R66" t="e">
        <f>'Vendor Response Sheet'!#REF!</f>
        <v>#REF!</v>
      </c>
    </row>
    <row r="67" spans="1:18" x14ac:dyDescent="0.55000000000000004">
      <c r="A67" s="54" t="str">
        <f>'Vendor Response Sheet'!A67</f>
        <v>2.2.2</v>
      </c>
      <c r="B67" s="48">
        <f>'Vendor Response Sheet'!B67</f>
        <v>0</v>
      </c>
      <c r="C67" s="48">
        <f>'Vendor Response Sheet'!C67</f>
        <v>0</v>
      </c>
      <c r="D67" s="48">
        <f>'Vendor Response Sheet'!D67</f>
        <v>0</v>
      </c>
      <c r="E67" s="48">
        <f>'Vendor Response Sheet'!E67</f>
        <v>0</v>
      </c>
      <c r="F67" s="48">
        <f>'Vendor Response Sheet'!F67</f>
        <v>0</v>
      </c>
      <c r="G67" s="49">
        <f>'Vendor Response Sheet'!G67</f>
        <v>0</v>
      </c>
      <c r="H67" s="57">
        <f>'Vendor Response Sheet'!H67</f>
        <v>0</v>
      </c>
      <c r="I67" s="79"/>
      <c r="J67" s="79"/>
      <c r="K67" s="79"/>
      <c r="L67" s="79"/>
      <c r="M67" s="79"/>
      <c r="N67" s="79"/>
      <c r="O67" s="59">
        <f t="shared" si="3"/>
        <v>0</v>
      </c>
      <c r="P67" s="58" t="str">
        <f>'Vendor Response Sheet'!J67</f>
        <v>Not Completed</v>
      </c>
      <c r="R67" t="e">
        <f>'Vendor Response Sheet'!#REF!</f>
        <v>#REF!</v>
      </c>
    </row>
    <row r="68" spans="1:18" x14ac:dyDescent="0.55000000000000004">
      <c r="A68" s="54" t="str">
        <f>'Vendor Response Sheet'!A68</f>
        <v>2.2.3</v>
      </c>
      <c r="B68" s="48">
        <f>'Vendor Response Sheet'!B68</f>
        <v>0</v>
      </c>
      <c r="C68" s="48">
        <f>'Vendor Response Sheet'!C68</f>
        <v>0</v>
      </c>
      <c r="D68" s="48">
        <f>'Vendor Response Sheet'!D68</f>
        <v>0</v>
      </c>
      <c r="E68" s="48">
        <f>'Vendor Response Sheet'!E68</f>
        <v>0</v>
      </c>
      <c r="F68" s="48">
        <f>'Vendor Response Sheet'!F68</f>
        <v>0</v>
      </c>
      <c r="G68" s="49">
        <f>'Vendor Response Sheet'!G68</f>
        <v>0</v>
      </c>
      <c r="H68" s="57">
        <f>'Vendor Response Sheet'!H68</f>
        <v>0</v>
      </c>
      <c r="I68" s="79"/>
      <c r="J68" s="79"/>
      <c r="K68" s="79"/>
      <c r="L68" s="79"/>
      <c r="M68" s="79"/>
      <c r="N68" s="79"/>
      <c r="O68" s="59">
        <f t="shared" si="3"/>
        <v>0</v>
      </c>
      <c r="P68" s="58" t="str">
        <f>'Vendor Response Sheet'!J68</f>
        <v>Not Completed</v>
      </c>
      <c r="R68" t="e">
        <f>'Vendor Response Sheet'!#REF!</f>
        <v>#REF!</v>
      </c>
    </row>
    <row r="69" spans="1:18" x14ac:dyDescent="0.55000000000000004">
      <c r="A69" s="54" t="str">
        <f>'Vendor Response Sheet'!A69</f>
        <v>2.2.3.1</v>
      </c>
      <c r="B69" s="48">
        <f>'Vendor Response Sheet'!B69</f>
        <v>0</v>
      </c>
      <c r="C69" s="48">
        <f>'Vendor Response Sheet'!C69</f>
        <v>0</v>
      </c>
      <c r="D69" s="48">
        <f>'Vendor Response Sheet'!D69</f>
        <v>0</v>
      </c>
      <c r="E69" s="48">
        <f>'Vendor Response Sheet'!E69</f>
        <v>0</v>
      </c>
      <c r="F69" s="48">
        <f>'Vendor Response Sheet'!F69</f>
        <v>0</v>
      </c>
      <c r="G69" s="49">
        <f>'Vendor Response Sheet'!G69</f>
        <v>0</v>
      </c>
      <c r="H69" s="57">
        <f>'Vendor Response Sheet'!H69</f>
        <v>0</v>
      </c>
      <c r="I69" s="79"/>
      <c r="J69" s="79"/>
      <c r="K69" s="79"/>
      <c r="L69" s="79"/>
      <c r="M69" s="79"/>
      <c r="N69" s="79"/>
      <c r="O69" s="59">
        <f t="shared" si="3"/>
        <v>0</v>
      </c>
      <c r="P69" s="58" t="str">
        <f>'Vendor Response Sheet'!J69</f>
        <v>Not Completed</v>
      </c>
      <c r="R69" t="e">
        <f>'Vendor Response Sheet'!#REF!</f>
        <v>#REF!</v>
      </c>
    </row>
    <row r="70" spans="1:18" x14ac:dyDescent="0.55000000000000004">
      <c r="A70" s="54" t="str">
        <f>'Vendor Response Sheet'!A70</f>
        <v>2.2.3.2</v>
      </c>
      <c r="B70" s="48">
        <f>'Vendor Response Sheet'!B70</f>
        <v>0</v>
      </c>
      <c r="C70" s="48">
        <f>'Vendor Response Sheet'!C70</f>
        <v>0</v>
      </c>
      <c r="D70" s="48">
        <f>'Vendor Response Sheet'!D70</f>
        <v>0</v>
      </c>
      <c r="E70" s="48">
        <f>'Vendor Response Sheet'!E70</f>
        <v>0</v>
      </c>
      <c r="F70" s="48">
        <f>'Vendor Response Sheet'!F70</f>
        <v>0</v>
      </c>
      <c r="G70" s="49">
        <f>'Vendor Response Sheet'!G70</f>
        <v>0</v>
      </c>
      <c r="H70" s="57">
        <f>'Vendor Response Sheet'!H70</f>
        <v>0</v>
      </c>
      <c r="I70" s="79"/>
      <c r="J70" s="79"/>
      <c r="K70" s="79"/>
      <c r="L70" s="79"/>
      <c r="M70" s="79"/>
      <c r="N70" s="79"/>
      <c r="O70" s="59">
        <f t="shared" si="3"/>
        <v>0</v>
      </c>
      <c r="P70" s="58" t="str">
        <f>'Vendor Response Sheet'!J70</f>
        <v>Not Completed</v>
      </c>
      <c r="R70" t="e">
        <f>'Vendor Response Sheet'!#REF!</f>
        <v>#REF!</v>
      </c>
    </row>
    <row r="71" spans="1:18" x14ac:dyDescent="0.55000000000000004">
      <c r="A71" s="54" t="str">
        <f>'Vendor Response Sheet'!A71</f>
        <v>2.2.4</v>
      </c>
      <c r="B71" s="48">
        <f>'Vendor Response Sheet'!B71</f>
        <v>0</v>
      </c>
      <c r="C71" s="48">
        <f>'Vendor Response Sheet'!C71</f>
        <v>0</v>
      </c>
      <c r="D71" s="48">
        <f>'Vendor Response Sheet'!D71</f>
        <v>0</v>
      </c>
      <c r="E71" s="48">
        <f>'Vendor Response Sheet'!E71</f>
        <v>0</v>
      </c>
      <c r="F71" s="48">
        <f>'Vendor Response Sheet'!F71</f>
        <v>0</v>
      </c>
      <c r="G71" s="49">
        <f>'Vendor Response Sheet'!G71</f>
        <v>0</v>
      </c>
      <c r="H71" s="57">
        <f>'Vendor Response Sheet'!H71</f>
        <v>0</v>
      </c>
      <c r="I71" s="79"/>
      <c r="J71" s="79"/>
      <c r="K71" s="79"/>
      <c r="L71" s="79"/>
      <c r="M71" s="79"/>
      <c r="N71" s="79"/>
      <c r="O71" s="59">
        <f t="shared" si="3"/>
        <v>0</v>
      </c>
      <c r="P71" s="58" t="str">
        <f>'Vendor Response Sheet'!J71</f>
        <v>Not Completed</v>
      </c>
      <c r="R71" t="e">
        <f>'Vendor Response Sheet'!#REF!</f>
        <v>#REF!</v>
      </c>
    </row>
    <row r="72" spans="1:18" x14ac:dyDescent="0.55000000000000004">
      <c r="A72" s="54" t="str">
        <f>'Vendor Response Sheet'!A72</f>
        <v>2.2.4.1</v>
      </c>
      <c r="B72" s="48">
        <f>'Vendor Response Sheet'!B72</f>
        <v>0</v>
      </c>
      <c r="C72" s="48">
        <f>'Vendor Response Sheet'!C72</f>
        <v>0</v>
      </c>
      <c r="D72" s="48">
        <f>'Vendor Response Sheet'!D72</f>
        <v>0</v>
      </c>
      <c r="E72" s="48">
        <f>'Vendor Response Sheet'!E72</f>
        <v>0</v>
      </c>
      <c r="F72" s="48">
        <f>'Vendor Response Sheet'!F72</f>
        <v>0</v>
      </c>
      <c r="G72" s="49">
        <f>'Vendor Response Sheet'!G72</f>
        <v>0</v>
      </c>
      <c r="H72" s="57">
        <f>'Vendor Response Sheet'!H72</f>
        <v>0</v>
      </c>
      <c r="I72" s="79"/>
      <c r="J72" s="79"/>
      <c r="K72" s="79"/>
      <c r="L72" s="79"/>
      <c r="M72" s="79"/>
      <c r="N72" s="79"/>
      <c r="O72" s="59">
        <f t="shared" si="3"/>
        <v>0</v>
      </c>
      <c r="P72" s="58" t="str">
        <f>'Vendor Response Sheet'!J72</f>
        <v>Not Completed</v>
      </c>
    </row>
    <row r="73" spans="1:18" x14ac:dyDescent="0.55000000000000004">
      <c r="A73" s="54" t="str">
        <f>'Vendor Response Sheet'!A73</f>
        <v>2.2.4.2</v>
      </c>
      <c r="B73" s="48">
        <f>'Vendor Response Sheet'!B73</f>
        <v>0</v>
      </c>
      <c r="C73" s="48">
        <f>'Vendor Response Sheet'!C73</f>
        <v>0</v>
      </c>
      <c r="D73" s="48">
        <f>'Vendor Response Sheet'!D73</f>
        <v>0</v>
      </c>
      <c r="E73" s="48">
        <f>'Vendor Response Sheet'!E73</f>
        <v>0</v>
      </c>
      <c r="F73" s="48">
        <f>'Vendor Response Sheet'!F73</f>
        <v>0</v>
      </c>
      <c r="G73" s="49">
        <f>'Vendor Response Sheet'!G73</f>
        <v>0</v>
      </c>
      <c r="H73" s="57">
        <f>'Vendor Response Sheet'!H73</f>
        <v>0</v>
      </c>
      <c r="I73" s="79"/>
      <c r="J73" s="79"/>
      <c r="K73" s="79"/>
      <c r="L73" s="79"/>
      <c r="M73" s="79"/>
      <c r="N73" s="79"/>
      <c r="O73" s="59">
        <f t="shared" si="3"/>
        <v>0</v>
      </c>
      <c r="P73" s="58" t="str">
        <f>'Vendor Response Sheet'!J73</f>
        <v>Not Completed</v>
      </c>
      <c r="R73">
        <f>'Vendor Response Sheet'!L64</f>
        <v>0</v>
      </c>
    </row>
    <row r="74" spans="1:18" x14ac:dyDescent="0.55000000000000004">
      <c r="A74" s="54" t="str">
        <f>'Vendor Response Sheet'!A74</f>
        <v>2.2.5</v>
      </c>
      <c r="B74" s="48">
        <f>'Vendor Response Sheet'!B74</f>
        <v>0</v>
      </c>
      <c r="C74" s="48">
        <f>'Vendor Response Sheet'!C74</f>
        <v>0</v>
      </c>
      <c r="D74" s="48">
        <f>'Vendor Response Sheet'!D74</f>
        <v>0</v>
      </c>
      <c r="E74" s="48">
        <f>'Vendor Response Sheet'!E74</f>
        <v>0</v>
      </c>
      <c r="F74" s="48">
        <f>'Vendor Response Sheet'!F74</f>
        <v>0</v>
      </c>
      <c r="G74" s="49">
        <f>'Vendor Response Sheet'!G74</f>
        <v>0</v>
      </c>
      <c r="H74" s="57">
        <f>'Vendor Response Sheet'!H74</f>
        <v>0</v>
      </c>
      <c r="I74" s="79"/>
      <c r="J74" s="79"/>
      <c r="K74" s="79"/>
      <c r="L74" s="79"/>
      <c r="M74" s="79"/>
      <c r="N74" s="79"/>
      <c r="O74" s="59">
        <f t="shared" si="3"/>
        <v>0</v>
      </c>
      <c r="P74" s="58" t="str">
        <f>'Vendor Response Sheet'!J74</f>
        <v>Not Completed</v>
      </c>
      <c r="R74">
        <f>'Vendor Response Sheet'!L65</f>
        <v>0</v>
      </c>
    </row>
    <row r="75" spans="1:18" x14ac:dyDescent="0.55000000000000004">
      <c r="A75" s="54" t="str">
        <f>'Vendor Response Sheet'!A75</f>
        <v>2.2.6</v>
      </c>
      <c r="B75" s="48">
        <f>'Vendor Response Sheet'!B75</f>
        <v>0</v>
      </c>
      <c r="C75" s="48">
        <f>'Vendor Response Sheet'!C75</f>
        <v>0</v>
      </c>
      <c r="D75" s="48">
        <f>'Vendor Response Sheet'!D75</f>
        <v>0</v>
      </c>
      <c r="E75" s="48">
        <f>'Vendor Response Sheet'!E75</f>
        <v>0</v>
      </c>
      <c r="F75" s="48">
        <f>'Vendor Response Sheet'!F75</f>
        <v>0</v>
      </c>
      <c r="G75" s="49">
        <f>'Vendor Response Sheet'!G75</f>
        <v>0</v>
      </c>
      <c r="H75" s="57">
        <f>'Vendor Response Sheet'!H75</f>
        <v>0</v>
      </c>
      <c r="I75" s="79"/>
      <c r="J75" s="79"/>
      <c r="K75" s="79"/>
      <c r="L75" s="79"/>
      <c r="M75" s="79"/>
      <c r="N75" s="79"/>
      <c r="O75" s="59">
        <f t="shared" si="3"/>
        <v>0</v>
      </c>
      <c r="P75" s="58" t="str">
        <f>'Vendor Response Sheet'!J75</f>
        <v>Not Completed</v>
      </c>
      <c r="R75">
        <f>'Vendor Response Sheet'!L66</f>
        <v>0</v>
      </c>
    </row>
    <row r="76" spans="1:18" x14ac:dyDescent="0.55000000000000004">
      <c r="A76" s="54" t="str">
        <f>'Vendor Response Sheet'!A76</f>
        <v>2.2.7</v>
      </c>
      <c r="B76" s="48">
        <f>'Vendor Response Sheet'!B76</f>
        <v>0</v>
      </c>
      <c r="C76" s="48">
        <f>'Vendor Response Sheet'!C76</f>
        <v>0</v>
      </c>
      <c r="D76" s="48">
        <f>'Vendor Response Sheet'!D76</f>
        <v>0</v>
      </c>
      <c r="E76" s="48">
        <f>'Vendor Response Sheet'!E76</f>
        <v>0</v>
      </c>
      <c r="F76" s="48">
        <f>'Vendor Response Sheet'!F76</f>
        <v>0</v>
      </c>
      <c r="G76" s="49">
        <f>'Vendor Response Sheet'!G76</f>
        <v>0</v>
      </c>
      <c r="H76" s="57">
        <f>'Vendor Response Sheet'!H76</f>
        <v>0</v>
      </c>
      <c r="I76" s="79"/>
      <c r="J76" s="79"/>
      <c r="K76" s="79"/>
      <c r="L76" s="79"/>
      <c r="M76" s="79"/>
      <c r="N76" s="79"/>
      <c r="O76" s="59">
        <f t="shared" si="3"/>
        <v>0</v>
      </c>
      <c r="P76" s="58" t="str">
        <f>'Vendor Response Sheet'!J76</f>
        <v>Not Completed</v>
      </c>
      <c r="R76">
        <f>'Vendor Response Sheet'!L67</f>
        <v>0</v>
      </c>
    </row>
    <row r="77" spans="1:18" x14ac:dyDescent="0.55000000000000004">
      <c r="A77" s="54" t="str">
        <f>'Vendor Response Sheet'!A77</f>
        <v>2.2.8</v>
      </c>
      <c r="B77" s="48">
        <f>'Vendor Response Sheet'!B77</f>
        <v>0</v>
      </c>
      <c r="C77" s="48">
        <f>'Vendor Response Sheet'!C77</f>
        <v>0</v>
      </c>
      <c r="D77" s="48">
        <f>'Vendor Response Sheet'!D77</f>
        <v>0</v>
      </c>
      <c r="E77" s="48">
        <f>'Vendor Response Sheet'!E77</f>
        <v>0</v>
      </c>
      <c r="F77" s="48">
        <f>'Vendor Response Sheet'!F77</f>
        <v>0</v>
      </c>
      <c r="G77" s="49">
        <f>'Vendor Response Sheet'!G77</f>
        <v>0</v>
      </c>
      <c r="H77" s="57">
        <f>'Vendor Response Sheet'!H77</f>
        <v>0</v>
      </c>
      <c r="I77" s="79"/>
      <c r="J77" s="79"/>
      <c r="K77" s="79"/>
      <c r="L77" s="79"/>
      <c r="M77" s="79"/>
      <c r="N77" s="79"/>
      <c r="O77" s="59">
        <f t="shared" si="3"/>
        <v>0</v>
      </c>
      <c r="P77" s="58" t="str">
        <f>'Vendor Response Sheet'!J77</f>
        <v>Not Completed</v>
      </c>
      <c r="R77">
        <f>'Vendor Response Sheet'!L68</f>
        <v>0</v>
      </c>
    </row>
    <row r="78" spans="1:18" x14ac:dyDescent="0.55000000000000004">
      <c r="A78" s="54" t="str">
        <f>'Vendor Response Sheet'!A78</f>
        <v>2.2.8.1</v>
      </c>
      <c r="B78" s="48">
        <f>'Vendor Response Sheet'!B78</f>
        <v>0</v>
      </c>
      <c r="C78" s="48">
        <f>'Vendor Response Sheet'!C78</f>
        <v>0</v>
      </c>
      <c r="D78" s="48">
        <f>'Vendor Response Sheet'!D78</f>
        <v>0</v>
      </c>
      <c r="E78" s="48">
        <f>'Vendor Response Sheet'!E78</f>
        <v>0</v>
      </c>
      <c r="F78" s="48">
        <f>'Vendor Response Sheet'!F78</f>
        <v>0</v>
      </c>
      <c r="G78" s="49">
        <f>'Vendor Response Sheet'!G78</f>
        <v>0</v>
      </c>
      <c r="H78" s="57">
        <f>'Vendor Response Sheet'!H78</f>
        <v>0</v>
      </c>
      <c r="I78" s="79"/>
      <c r="J78" s="79"/>
      <c r="K78" s="79"/>
      <c r="L78" s="79"/>
      <c r="M78" s="79"/>
      <c r="N78" s="79"/>
      <c r="O78" s="59">
        <f t="shared" si="3"/>
        <v>0</v>
      </c>
      <c r="P78" s="58" t="str">
        <f>'Vendor Response Sheet'!J78</f>
        <v>Not Completed</v>
      </c>
      <c r="R78">
        <f>'Vendor Response Sheet'!L69</f>
        <v>0</v>
      </c>
    </row>
    <row r="79" spans="1:18" x14ac:dyDescent="0.55000000000000004">
      <c r="A79" s="54" t="str">
        <f>'Vendor Response Sheet'!A79</f>
        <v>2.2.9</v>
      </c>
      <c r="B79" s="48">
        <f>'Vendor Response Sheet'!B79</f>
        <v>0</v>
      </c>
      <c r="C79" s="48">
        <f>'Vendor Response Sheet'!C79</f>
        <v>0</v>
      </c>
      <c r="D79" s="48">
        <f>'Vendor Response Sheet'!D79</f>
        <v>0</v>
      </c>
      <c r="E79" s="48">
        <f>'Vendor Response Sheet'!E79</f>
        <v>0</v>
      </c>
      <c r="F79" s="48">
        <f>'Vendor Response Sheet'!F79</f>
        <v>0</v>
      </c>
      <c r="G79" s="49">
        <f>'Vendor Response Sheet'!G79</f>
        <v>0</v>
      </c>
      <c r="H79" s="57">
        <f>'Vendor Response Sheet'!H79</f>
        <v>0</v>
      </c>
      <c r="I79" s="79"/>
      <c r="J79" s="79"/>
      <c r="K79" s="79"/>
      <c r="L79" s="79"/>
      <c r="M79" s="79"/>
      <c r="N79" s="79"/>
      <c r="O79" s="59">
        <f t="shared" si="3"/>
        <v>0</v>
      </c>
      <c r="P79" s="58" t="str">
        <f>'Vendor Response Sheet'!J79</f>
        <v>Not Completed</v>
      </c>
      <c r="R79">
        <f>'Vendor Response Sheet'!L70</f>
        <v>0</v>
      </c>
    </row>
    <row r="80" spans="1:18" x14ac:dyDescent="0.55000000000000004">
      <c r="A80" s="54" t="str">
        <f>'Vendor Response Sheet'!A80</f>
        <v>2.2.9.1</v>
      </c>
      <c r="B80" s="48">
        <f>'Vendor Response Sheet'!B80</f>
        <v>0</v>
      </c>
      <c r="C80" s="48">
        <f>'Vendor Response Sheet'!C80</f>
        <v>0</v>
      </c>
      <c r="D80" s="48">
        <f>'Vendor Response Sheet'!D80</f>
        <v>0</v>
      </c>
      <c r="E80" s="48">
        <f>'Vendor Response Sheet'!E80</f>
        <v>0</v>
      </c>
      <c r="F80" s="48">
        <f>'Vendor Response Sheet'!F80</f>
        <v>0</v>
      </c>
      <c r="G80" s="49">
        <f>'Vendor Response Sheet'!G80</f>
        <v>0</v>
      </c>
      <c r="H80" s="57">
        <f>'Vendor Response Sheet'!H80</f>
        <v>0</v>
      </c>
      <c r="I80" s="79"/>
      <c r="J80" s="79"/>
      <c r="K80" s="79"/>
      <c r="L80" s="79"/>
      <c r="M80" s="79"/>
      <c r="N80" s="79"/>
      <c r="O80" s="59">
        <f t="shared" si="3"/>
        <v>0</v>
      </c>
      <c r="P80" s="58" t="str">
        <f>'Vendor Response Sheet'!J80</f>
        <v>Not Completed</v>
      </c>
      <c r="R80">
        <f>'Vendor Response Sheet'!L71</f>
        <v>0</v>
      </c>
    </row>
    <row r="81" spans="1:18" x14ac:dyDescent="0.55000000000000004">
      <c r="A81" s="54" t="str">
        <f>'Vendor Response Sheet'!A81</f>
        <v>2.2.9.2</v>
      </c>
      <c r="B81" s="48">
        <f>'Vendor Response Sheet'!B81</f>
        <v>0</v>
      </c>
      <c r="C81" s="48">
        <f>'Vendor Response Sheet'!C81</f>
        <v>0</v>
      </c>
      <c r="D81" s="48">
        <f>'Vendor Response Sheet'!D81</f>
        <v>0</v>
      </c>
      <c r="E81" s="48">
        <f>'Vendor Response Sheet'!E81</f>
        <v>0</v>
      </c>
      <c r="F81" s="48">
        <f>'Vendor Response Sheet'!F81</f>
        <v>0</v>
      </c>
      <c r="G81" s="49">
        <f>'Vendor Response Sheet'!G81</f>
        <v>0</v>
      </c>
      <c r="H81" s="57">
        <f>'Vendor Response Sheet'!H81</f>
        <v>0</v>
      </c>
      <c r="I81" s="79"/>
      <c r="J81" s="79"/>
      <c r="K81" s="79"/>
      <c r="L81" s="79"/>
      <c r="M81" s="79"/>
      <c r="N81" s="79"/>
      <c r="O81" s="59">
        <f t="shared" si="3"/>
        <v>0</v>
      </c>
      <c r="P81" s="58" t="str">
        <f>'Vendor Response Sheet'!J81</f>
        <v>Not Completed</v>
      </c>
      <c r="R81">
        <f>'Vendor Response Sheet'!L72</f>
        <v>0</v>
      </c>
    </row>
    <row r="82" spans="1:18" x14ac:dyDescent="0.55000000000000004">
      <c r="A82" s="54" t="str">
        <f>'Vendor Response Sheet'!A82</f>
        <v>2.2.9.3</v>
      </c>
      <c r="B82" s="48">
        <f>'Vendor Response Sheet'!B82</f>
        <v>0</v>
      </c>
      <c r="C82" s="48">
        <f>'Vendor Response Sheet'!C82</f>
        <v>0</v>
      </c>
      <c r="D82" s="48">
        <f>'Vendor Response Sheet'!D82</f>
        <v>0</v>
      </c>
      <c r="E82" s="48">
        <f>'Vendor Response Sheet'!E82</f>
        <v>0</v>
      </c>
      <c r="F82" s="48">
        <f>'Vendor Response Sheet'!F82</f>
        <v>0</v>
      </c>
      <c r="G82" s="49">
        <f>'Vendor Response Sheet'!G82</f>
        <v>0</v>
      </c>
      <c r="H82" s="57">
        <f>'Vendor Response Sheet'!H82</f>
        <v>0</v>
      </c>
      <c r="I82" s="79"/>
      <c r="J82" s="79"/>
      <c r="K82" s="79"/>
      <c r="L82" s="79"/>
      <c r="M82" s="79"/>
      <c r="N82" s="79"/>
      <c r="O82" s="59">
        <f t="shared" si="3"/>
        <v>0</v>
      </c>
      <c r="P82" s="58" t="str">
        <f>'Vendor Response Sheet'!J82</f>
        <v>Not Completed</v>
      </c>
      <c r="R82">
        <f>'Vendor Response Sheet'!L73</f>
        <v>0</v>
      </c>
    </row>
    <row r="83" spans="1:18" x14ac:dyDescent="0.55000000000000004">
      <c r="A83" s="54" t="str">
        <f>'Vendor Response Sheet'!A83</f>
        <v>2.2.9.4</v>
      </c>
      <c r="B83" s="48">
        <f>'Vendor Response Sheet'!B83</f>
        <v>0</v>
      </c>
      <c r="C83" s="48">
        <f>'Vendor Response Sheet'!C83</f>
        <v>0</v>
      </c>
      <c r="D83" s="48">
        <f>'Vendor Response Sheet'!D83</f>
        <v>0</v>
      </c>
      <c r="E83" s="48">
        <f>'Vendor Response Sheet'!E83</f>
        <v>0</v>
      </c>
      <c r="F83" s="48">
        <f>'Vendor Response Sheet'!F83</f>
        <v>0</v>
      </c>
      <c r="G83" s="49">
        <f>'Vendor Response Sheet'!G83</f>
        <v>0</v>
      </c>
      <c r="H83" s="57">
        <f>'Vendor Response Sheet'!H83</f>
        <v>0</v>
      </c>
      <c r="I83" s="79"/>
      <c r="J83" s="79"/>
      <c r="K83" s="79"/>
      <c r="L83" s="79"/>
      <c r="M83" s="79"/>
      <c r="N83" s="79"/>
      <c r="O83" s="59">
        <f t="shared" si="3"/>
        <v>0</v>
      </c>
      <c r="P83" s="58" t="str">
        <f>'Vendor Response Sheet'!J83</f>
        <v>Not Completed</v>
      </c>
      <c r="R83">
        <f>'Vendor Response Sheet'!L74</f>
        <v>0</v>
      </c>
    </row>
    <row r="84" spans="1:18" x14ac:dyDescent="0.55000000000000004">
      <c r="A84" s="54" t="str">
        <f>'Vendor Response Sheet'!A84</f>
        <v>2.2.9.5</v>
      </c>
      <c r="B84" s="48">
        <f>'Vendor Response Sheet'!B84</f>
        <v>0</v>
      </c>
      <c r="C84" s="48">
        <f>'Vendor Response Sheet'!C84</f>
        <v>0</v>
      </c>
      <c r="D84" s="48">
        <f>'Vendor Response Sheet'!D84</f>
        <v>0</v>
      </c>
      <c r="E84" s="48">
        <f>'Vendor Response Sheet'!E84</f>
        <v>0</v>
      </c>
      <c r="F84" s="48">
        <f>'Vendor Response Sheet'!F84</f>
        <v>0</v>
      </c>
      <c r="G84" s="49">
        <f>'Vendor Response Sheet'!G84</f>
        <v>0</v>
      </c>
      <c r="H84" s="57">
        <f>'Vendor Response Sheet'!H84</f>
        <v>0</v>
      </c>
      <c r="I84" s="79"/>
      <c r="J84" s="79"/>
      <c r="K84" s="79"/>
      <c r="L84" s="79"/>
      <c r="M84" s="79"/>
      <c r="N84" s="79"/>
      <c r="O84" s="59">
        <f t="shared" si="3"/>
        <v>0</v>
      </c>
      <c r="P84" s="58" t="str">
        <f>'Vendor Response Sheet'!J84</f>
        <v>Not Completed</v>
      </c>
      <c r="R84">
        <f>'Vendor Response Sheet'!L75</f>
        <v>0</v>
      </c>
    </row>
    <row r="85" spans="1:18" x14ac:dyDescent="0.55000000000000004">
      <c r="A85" s="54" t="str">
        <f>'Vendor Response Sheet'!A85</f>
        <v>2.2.9.6</v>
      </c>
      <c r="B85" s="48">
        <f>'Vendor Response Sheet'!B85</f>
        <v>0</v>
      </c>
      <c r="C85" s="48">
        <f>'Vendor Response Sheet'!C85</f>
        <v>0</v>
      </c>
      <c r="D85" s="48">
        <f>'Vendor Response Sheet'!D85</f>
        <v>0</v>
      </c>
      <c r="E85" s="48">
        <f>'Vendor Response Sheet'!E85</f>
        <v>0</v>
      </c>
      <c r="F85" s="48">
        <f>'Vendor Response Sheet'!F85</f>
        <v>0</v>
      </c>
      <c r="G85" s="49">
        <f>'Vendor Response Sheet'!G85</f>
        <v>0</v>
      </c>
      <c r="H85" s="57">
        <f>'Vendor Response Sheet'!H85</f>
        <v>0</v>
      </c>
      <c r="I85" s="79"/>
      <c r="J85" s="79"/>
      <c r="K85" s="79"/>
      <c r="L85" s="79"/>
      <c r="M85" s="79"/>
      <c r="N85" s="79"/>
      <c r="O85" s="59">
        <f t="shared" si="3"/>
        <v>0</v>
      </c>
      <c r="P85" s="58" t="str">
        <f>'Vendor Response Sheet'!J85</f>
        <v>Not Completed</v>
      </c>
      <c r="R85">
        <f>'Vendor Response Sheet'!L80</f>
        <v>0</v>
      </c>
    </row>
    <row r="86" spans="1:18" x14ac:dyDescent="0.55000000000000004">
      <c r="A86" s="54" t="str">
        <f>'Vendor Response Sheet'!A86</f>
        <v>2.2.10</v>
      </c>
      <c r="B86" s="48">
        <f>'Vendor Response Sheet'!B86</f>
        <v>0</v>
      </c>
      <c r="C86" s="48">
        <f>'Vendor Response Sheet'!C86</f>
        <v>0</v>
      </c>
      <c r="D86" s="48">
        <f>'Vendor Response Sheet'!D86</f>
        <v>0</v>
      </c>
      <c r="E86" s="48">
        <f>'Vendor Response Sheet'!E86</f>
        <v>0</v>
      </c>
      <c r="F86" s="48">
        <f>'Vendor Response Sheet'!F86</f>
        <v>0</v>
      </c>
      <c r="G86" s="49">
        <f>'Vendor Response Sheet'!G86</f>
        <v>0</v>
      </c>
      <c r="H86" s="57">
        <f>'Vendor Response Sheet'!H86</f>
        <v>0</v>
      </c>
      <c r="I86" s="79"/>
      <c r="J86" s="79"/>
      <c r="K86" s="79"/>
      <c r="L86" s="79"/>
      <c r="M86" s="79"/>
      <c r="N86" s="79"/>
      <c r="O86" s="59">
        <f t="shared" si="3"/>
        <v>0</v>
      </c>
      <c r="P86" s="58" t="str">
        <f>'Vendor Response Sheet'!J86</f>
        <v>Not Completed</v>
      </c>
      <c r="R86">
        <f>'Vendor Response Sheet'!L81</f>
        <v>0</v>
      </c>
    </row>
    <row r="87" spans="1:18" x14ac:dyDescent="0.55000000000000004">
      <c r="A87" s="54" t="str">
        <f>'Vendor Response Sheet'!A87</f>
        <v>2.2.10.1</v>
      </c>
      <c r="B87" s="48">
        <f>'Vendor Response Sheet'!B87</f>
        <v>0</v>
      </c>
      <c r="C87" s="48">
        <f>'Vendor Response Sheet'!C87</f>
        <v>0</v>
      </c>
      <c r="D87" s="48">
        <f>'Vendor Response Sheet'!D87</f>
        <v>0</v>
      </c>
      <c r="E87" s="48">
        <f>'Vendor Response Sheet'!E87</f>
        <v>0</v>
      </c>
      <c r="F87" s="48">
        <f>'Vendor Response Sheet'!F87</f>
        <v>0</v>
      </c>
      <c r="G87" s="49">
        <f>'Vendor Response Sheet'!G87</f>
        <v>0</v>
      </c>
      <c r="H87" s="57">
        <f>'Vendor Response Sheet'!H87</f>
        <v>0</v>
      </c>
      <c r="I87" s="79"/>
      <c r="J87" s="79"/>
      <c r="K87" s="79"/>
      <c r="L87" s="79"/>
      <c r="M87" s="79"/>
      <c r="N87" s="79"/>
      <c r="O87" s="59">
        <f t="shared" si="3"/>
        <v>0</v>
      </c>
      <c r="P87" s="58" t="str">
        <f>'Vendor Response Sheet'!J87</f>
        <v>Not Completed</v>
      </c>
      <c r="R87">
        <f>'Vendor Response Sheet'!L84</f>
        <v>0</v>
      </c>
    </row>
    <row r="88" spans="1:18" x14ac:dyDescent="0.55000000000000004">
      <c r="A88" s="54" t="str">
        <f>'Vendor Response Sheet'!A88</f>
        <v>2.2.10.2</v>
      </c>
      <c r="B88" s="48">
        <f>'Vendor Response Sheet'!B88</f>
        <v>0</v>
      </c>
      <c r="C88" s="48">
        <f>'Vendor Response Sheet'!C88</f>
        <v>0</v>
      </c>
      <c r="D88" s="48">
        <f>'Vendor Response Sheet'!D88</f>
        <v>0</v>
      </c>
      <c r="E88" s="48">
        <f>'Vendor Response Sheet'!E88</f>
        <v>0</v>
      </c>
      <c r="F88" s="48">
        <f>'Vendor Response Sheet'!F88</f>
        <v>0</v>
      </c>
      <c r="G88" s="49">
        <f>'Vendor Response Sheet'!G88</f>
        <v>0</v>
      </c>
      <c r="H88" s="57">
        <f>'Vendor Response Sheet'!H88</f>
        <v>0</v>
      </c>
      <c r="I88" s="79"/>
      <c r="J88" s="79"/>
      <c r="K88" s="79"/>
      <c r="L88" s="79"/>
      <c r="M88" s="79"/>
      <c r="N88" s="79"/>
      <c r="O88" s="59">
        <f t="shared" si="3"/>
        <v>0</v>
      </c>
      <c r="P88" s="58" t="str">
        <f>'Vendor Response Sheet'!J88</f>
        <v>Not Completed</v>
      </c>
      <c r="R88" t="e">
        <f>'Vendor Response Sheet'!#REF!</f>
        <v>#REF!</v>
      </c>
    </row>
    <row r="89" spans="1:18" s="101" customFormat="1" ht="18.3" x14ac:dyDescent="0.7">
      <c r="A89" s="54" t="str">
        <f>'Vendor Response Sheet'!A89</f>
        <v>2.2.11</v>
      </c>
      <c r="B89" s="48">
        <f>'Vendor Response Sheet'!B89</f>
        <v>0</v>
      </c>
      <c r="C89" s="48">
        <f>'Vendor Response Sheet'!C89</f>
        <v>0</v>
      </c>
      <c r="D89" s="48">
        <f>'Vendor Response Sheet'!D89</f>
        <v>0</v>
      </c>
      <c r="E89" s="48">
        <f>'Vendor Response Sheet'!E89</f>
        <v>0</v>
      </c>
      <c r="F89" s="48">
        <f>'Vendor Response Sheet'!F89</f>
        <v>0</v>
      </c>
      <c r="G89" s="49">
        <f>'Vendor Response Sheet'!G89</f>
        <v>0</v>
      </c>
      <c r="H89" s="57">
        <f>'Vendor Response Sheet'!H89</f>
        <v>0</v>
      </c>
      <c r="I89" s="79"/>
      <c r="J89" s="79"/>
      <c r="K89" s="79"/>
      <c r="L89" s="79"/>
      <c r="M89" s="79"/>
      <c r="N89" s="79"/>
      <c r="O89" s="59">
        <f t="shared" si="3"/>
        <v>0</v>
      </c>
      <c r="P89" s="58" t="str">
        <f>'Vendor Response Sheet'!J89</f>
        <v>Not Completed</v>
      </c>
    </row>
    <row r="90" spans="1:18" x14ac:dyDescent="0.55000000000000004">
      <c r="A90" s="54" t="str">
        <f>'Vendor Response Sheet'!A90</f>
        <v>2.2.12</v>
      </c>
      <c r="B90" s="48">
        <f>'Vendor Response Sheet'!B90</f>
        <v>0</v>
      </c>
      <c r="C90" s="48">
        <f>'Vendor Response Sheet'!C90</f>
        <v>0</v>
      </c>
      <c r="D90" s="48">
        <f>'Vendor Response Sheet'!D90</f>
        <v>0</v>
      </c>
      <c r="E90" s="48">
        <f>'Vendor Response Sheet'!E90</f>
        <v>0</v>
      </c>
      <c r="F90" s="48">
        <f>'Vendor Response Sheet'!F90</f>
        <v>0</v>
      </c>
      <c r="G90" s="49">
        <f>'Vendor Response Sheet'!G90</f>
        <v>0</v>
      </c>
      <c r="H90" s="57">
        <f>'Vendor Response Sheet'!H90</f>
        <v>0</v>
      </c>
      <c r="I90" s="79"/>
      <c r="J90" s="79"/>
      <c r="K90" s="79"/>
      <c r="L90" s="79"/>
      <c r="M90" s="79"/>
      <c r="N90" s="79"/>
      <c r="O90" s="59">
        <f t="shared" si="3"/>
        <v>0</v>
      </c>
      <c r="P90" s="58" t="str">
        <f>'Vendor Response Sheet'!J90</f>
        <v>Not Completed</v>
      </c>
      <c r="R90">
        <f>'Vendor Response Sheet'!L137</f>
        <v>0</v>
      </c>
    </row>
    <row r="91" spans="1:18" x14ac:dyDescent="0.55000000000000004">
      <c r="A91" s="54" t="str">
        <f>'Vendor Response Sheet'!A91</f>
        <v>2.2.12.1</v>
      </c>
      <c r="B91" s="48">
        <f>'Vendor Response Sheet'!B91</f>
        <v>0</v>
      </c>
      <c r="C91" s="48">
        <f>'Vendor Response Sheet'!C91</f>
        <v>0</v>
      </c>
      <c r="D91" s="48">
        <f>'Vendor Response Sheet'!D91</f>
        <v>0</v>
      </c>
      <c r="E91" s="48">
        <f>'Vendor Response Sheet'!E91</f>
        <v>0</v>
      </c>
      <c r="F91" s="48">
        <f>'Vendor Response Sheet'!F91</f>
        <v>0</v>
      </c>
      <c r="G91" s="49">
        <f>'Vendor Response Sheet'!G91</f>
        <v>0</v>
      </c>
      <c r="H91" s="57">
        <f>'Vendor Response Sheet'!H91</f>
        <v>0</v>
      </c>
      <c r="I91" s="79"/>
      <c r="J91" s="79"/>
      <c r="K91" s="79"/>
      <c r="L91" s="79"/>
      <c r="M91" s="79"/>
      <c r="N91" s="79"/>
      <c r="O91" s="59">
        <f t="shared" si="3"/>
        <v>0</v>
      </c>
      <c r="P91" s="58" t="str">
        <f>'Vendor Response Sheet'!J91</f>
        <v>Not Completed</v>
      </c>
      <c r="R91">
        <f>'Vendor Response Sheet'!L138</f>
        <v>0</v>
      </c>
    </row>
    <row r="92" spans="1:18" x14ac:dyDescent="0.55000000000000004">
      <c r="A92" s="54" t="str">
        <f>'Vendor Response Sheet'!A92</f>
        <v>2.2.13</v>
      </c>
      <c r="B92" s="48">
        <f>'Vendor Response Sheet'!B92</f>
        <v>0</v>
      </c>
      <c r="C92" s="48">
        <f>'Vendor Response Sheet'!C92</f>
        <v>0</v>
      </c>
      <c r="D92" s="48">
        <f>'Vendor Response Sheet'!D92</f>
        <v>0</v>
      </c>
      <c r="E92" s="48">
        <f>'Vendor Response Sheet'!E92</f>
        <v>0</v>
      </c>
      <c r="F92" s="48">
        <f>'Vendor Response Sheet'!F92</f>
        <v>0</v>
      </c>
      <c r="G92" s="49">
        <f>'Vendor Response Sheet'!G92</f>
        <v>0</v>
      </c>
      <c r="H92" s="57">
        <f>'Vendor Response Sheet'!H92</f>
        <v>0</v>
      </c>
      <c r="I92" s="79"/>
      <c r="J92" s="79"/>
      <c r="K92" s="79"/>
      <c r="L92" s="79"/>
      <c r="M92" s="79"/>
      <c r="N92" s="79"/>
      <c r="O92" s="59">
        <f t="shared" si="3"/>
        <v>0</v>
      </c>
      <c r="P92" s="58" t="str">
        <f>'Vendor Response Sheet'!J92</f>
        <v>Not Completed</v>
      </c>
      <c r="R92">
        <f>'Vendor Response Sheet'!L139</f>
        <v>0</v>
      </c>
    </row>
    <row r="93" spans="1:18" x14ac:dyDescent="0.55000000000000004">
      <c r="A93" s="54" t="str">
        <f>'Vendor Response Sheet'!A93</f>
        <v>2.2.14</v>
      </c>
      <c r="B93" s="48">
        <f>'Vendor Response Sheet'!B93</f>
        <v>0</v>
      </c>
      <c r="C93" s="48">
        <f>'Vendor Response Sheet'!C93</f>
        <v>0</v>
      </c>
      <c r="D93" s="48">
        <f>'Vendor Response Sheet'!D93</f>
        <v>0</v>
      </c>
      <c r="E93" s="48">
        <f>'Vendor Response Sheet'!E93</f>
        <v>0</v>
      </c>
      <c r="F93" s="48">
        <f>'Vendor Response Sheet'!F93</f>
        <v>0</v>
      </c>
      <c r="G93" s="49">
        <f>'Vendor Response Sheet'!G93</f>
        <v>0</v>
      </c>
      <c r="H93" s="57">
        <f>'Vendor Response Sheet'!H93</f>
        <v>0</v>
      </c>
      <c r="I93" s="79"/>
      <c r="J93" s="79"/>
      <c r="K93" s="79"/>
      <c r="L93" s="79"/>
      <c r="M93" s="79"/>
      <c r="N93" s="79"/>
      <c r="O93" s="59">
        <f t="shared" si="3"/>
        <v>0</v>
      </c>
      <c r="P93" s="58" t="str">
        <f>'Vendor Response Sheet'!J93</f>
        <v>Not Completed</v>
      </c>
      <c r="R93">
        <f>'Vendor Response Sheet'!L140</f>
        <v>0</v>
      </c>
    </row>
    <row r="94" spans="1:18" x14ac:dyDescent="0.55000000000000004">
      <c r="A94" s="54" t="str">
        <f>'Vendor Response Sheet'!A94</f>
        <v>2.2.14.1</v>
      </c>
      <c r="B94" s="48">
        <f>'Vendor Response Sheet'!B94</f>
        <v>0</v>
      </c>
      <c r="C94" s="48">
        <f>'Vendor Response Sheet'!C94</f>
        <v>0</v>
      </c>
      <c r="D94" s="48">
        <f>'Vendor Response Sheet'!D94</f>
        <v>0</v>
      </c>
      <c r="E94" s="48">
        <f>'Vendor Response Sheet'!E94</f>
        <v>0</v>
      </c>
      <c r="F94" s="48">
        <f>'Vendor Response Sheet'!F94</f>
        <v>0</v>
      </c>
      <c r="G94" s="49">
        <f>'Vendor Response Sheet'!G94</f>
        <v>0</v>
      </c>
      <c r="H94" s="57">
        <f>'Vendor Response Sheet'!H94</f>
        <v>0</v>
      </c>
      <c r="I94" s="79"/>
      <c r="J94" s="79"/>
      <c r="K94" s="79"/>
      <c r="L94" s="79"/>
      <c r="M94" s="79"/>
      <c r="N94" s="79"/>
      <c r="O94" s="59">
        <f t="shared" si="3"/>
        <v>0</v>
      </c>
      <c r="P94" s="58" t="str">
        <f>'Vendor Response Sheet'!J94</f>
        <v>Not Completed</v>
      </c>
      <c r="R94">
        <f>'Vendor Response Sheet'!L141</f>
        <v>0</v>
      </c>
    </row>
    <row r="95" spans="1:18" x14ac:dyDescent="0.55000000000000004">
      <c r="A95" s="54" t="str">
        <f>'Vendor Response Sheet'!A95</f>
        <v>2.2.14.2</v>
      </c>
      <c r="B95" s="48">
        <f>'Vendor Response Sheet'!B95</f>
        <v>0</v>
      </c>
      <c r="C95" s="48">
        <f>'Vendor Response Sheet'!C95</f>
        <v>0</v>
      </c>
      <c r="D95" s="48">
        <f>'Vendor Response Sheet'!D95</f>
        <v>0</v>
      </c>
      <c r="E95" s="48">
        <f>'Vendor Response Sheet'!E95</f>
        <v>0</v>
      </c>
      <c r="F95" s="48">
        <f>'Vendor Response Sheet'!F95</f>
        <v>0</v>
      </c>
      <c r="G95" s="49">
        <f>'Vendor Response Sheet'!G95</f>
        <v>0</v>
      </c>
      <c r="H95" s="57">
        <f>'Vendor Response Sheet'!H95</f>
        <v>0</v>
      </c>
      <c r="I95" s="79"/>
      <c r="J95" s="79"/>
      <c r="K95" s="79"/>
      <c r="L95" s="79"/>
      <c r="M95" s="79"/>
      <c r="N95" s="79"/>
      <c r="O95" s="59">
        <f t="shared" si="3"/>
        <v>0</v>
      </c>
      <c r="P95" s="58" t="str">
        <f>'Vendor Response Sheet'!J95</f>
        <v>Not Completed</v>
      </c>
      <c r="R95" t="e">
        <f>'Vendor Response Sheet'!#REF!</f>
        <v>#REF!</v>
      </c>
    </row>
    <row r="96" spans="1:18" x14ac:dyDescent="0.55000000000000004">
      <c r="A96" s="54" t="str">
        <f>'Vendor Response Sheet'!A96</f>
        <v>2.2.15</v>
      </c>
      <c r="B96" s="48">
        <f>'Vendor Response Sheet'!B96</f>
        <v>0</v>
      </c>
      <c r="C96" s="48">
        <f>'Vendor Response Sheet'!C96</f>
        <v>0</v>
      </c>
      <c r="D96" s="48">
        <f>'Vendor Response Sheet'!D96</f>
        <v>0</v>
      </c>
      <c r="E96" s="48">
        <f>'Vendor Response Sheet'!E96</f>
        <v>0</v>
      </c>
      <c r="F96" s="48">
        <f>'Vendor Response Sheet'!F96</f>
        <v>0</v>
      </c>
      <c r="G96" s="49">
        <f>'Vendor Response Sheet'!G96</f>
        <v>0</v>
      </c>
      <c r="H96" s="57">
        <f>'Vendor Response Sheet'!H96</f>
        <v>0</v>
      </c>
      <c r="I96" s="79"/>
      <c r="J96" s="79"/>
      <c r="K96" s="79"/>
      <c r="L96" s="79"/>
      <c r="M96" s="79"/>
      <c r="N96" s="79"/>
      <c r="O96" s="59">
        <f t="shared" si="3"/>
        <v>0</v>
      </c>
      <c r="P96" s="58" t="str">
        <f>'Vendor Response Sheet'!J96</f>
        <v>Not Completed</v>
      </c>
    </row>
    <row r="97" spans="1:18" x14ac:dyDescent="0.55000000000000004">
      <c r="A97" s="54" t="str">
        <f>'Vendor Response Sheet'!A97</f>
        <v>2.2.16</v>
      </c>
      <c r="B97" s="48">
        <f>'Vendor Response Sheet'!B97</f>
        <v>0</v>
      </c>
      <c r="C97" s="48">
        <f>'Vendor Response Sheet'!C97</f>
        <v>0</v>
      </c>
      <c r="D97" s="48">
        <f>'Vendor Response Sheet'!D97</f>
        <v>0</v>
      </c>
      <c r="E97" s="48">
        <f>'Vendor Response Sheet'!E97</f>
        <v>0</v>
      </c>
      <c r="F97" s="48">
        <f>'Vendor Response Sheet'!F97</f>
        <v>0</v>
      </c>
      <c r="G97" s="49">
        <f>'Vendor Response Sheet'!G97</f>
        <v>0</v>
      </c>
      <c r="H97" s="57">
        <f>'Vendor Response Sheet'!H97</f>
        <v>0</v>
      </c>
      <c r="I97" s="79"/>
      <c r="J97" s="79"/>
      <c r="K97" s="79"/>
      <c r="L97" s="79"/>
      <c r="M97" s="79"/>
      <c r="N97" s="79"/>
      <c r="O97" s="59">
        <f t="shared" si="3"/>
        <v>0</v>
      </c>
      <c r="P97" s="58" t="str">
        <f>'Vendor Response Sheet'!J97</f>
        <v>Not Completed</v>
      </c>
      <c r="R97">
        <f>'Vendor Response Sheet'!L157</f>
        <v>0</v>
      </c>
    </row>
    <row r="98" spans="1:18" x14ac:dyDescent="0.55000000000000004">
      <c r="A98" s="54" t="str">
        <f>'Vendor Response Sheet'!A98</f>
        <v>2.2.16.1</v>
      </c>
      <c r="B98" s="48">
        <f>'Vendor Response Sheet'!B98</f>
        <v>0</v>
      </c>
      <c r="C98" s="48">
        <f>'Vendor Response Sheet'!C98</f>
        <v>0</v>
      </c>
      <c r="D98" s="48">
        <f>'Vendor Response Sheet'!D98</f>
        <v>0</v>
      </c>
      <c r="E98" s="48">
        <f>'Vendor Response Sheet'!E98</f>
        <v>0</v>
      </c>
      <c r="F98" s="48">
        <f>'Vendor Response Sheet'!F98</f>
        <v>0</v>
      </c>
      <c r="G98" s="49">
        <f>'Vendor Response Sheet'!G98</f>
        <v>0</v>
      </c>
      <c r="H98" s="57">
        <f>'Vendor Response Sheet'!H98</f>
        <v>0</v>
      </c>
      <c r="I98" s="79"/>
      <c r="J98" s="79"/>
      <c r="K98" s="79"/>
      <c r="L98" s="79"/>
      <c r="M98" s="79"/>
      <c r="N98" s="79"/>
      <c r="O98" s="59">
        <f t="shared" si="3"/>
        <v>0</v>
      </c>
      <c r="P98" s="58" t="str">
        <f>'Vendor Response Sheet'!J98</f>
        <v>Not Completed</v>
      </c>
      <c r="R98">
        <f>'Vendor Response Sheet'!L158</f>
        <v>0</v>
      </c>
    </row>
    <row r="99" spans="1:18" x14ac:dyDescent="0.55000000000000004">
      <c r="A99" s="54" t="str">
        <f>'Vendor Response Sheet'!A99</f>
        <v>2.2.16.2</v>
      </c>
      <c r="B99" s="48">
        <f>'Vendor Response Sheet'!B99</f>
        <v>0</v>
      </c>
      <c r="C99" s="48">
        <f>'Vendor Response Sheet'!C99</f>
        <v>0</v>
      </c>
      <c r="D99" s="48">
        <f>'Vendor Response Sheet'!D99</f>
        <v>0</v>
      </c>
      <c r="E99" s="48">
        <f>'Vendor Response Sheet'!E99</f>
        <v>0</v>
      </c>
      <c r="F99" s="48">
        <f>'Vendor Response Sheet'!F99</f>
        <v>0</v>
      </c>
      <c r="G99" s="49">
        <f>'Vendor Response Sheet'!G99</f>
        <v>0</v>
      </c>
      <c r="H99" s="57">
        <f>'Vendor Response Sheet'!H99</f>
        <v>0</v>
      </c>
      <c r="I99" s="79"/>
      <c r="J99" s="79"/>
      <c r="K99" s="79"/>
      <c r="L99" s="79"/>
      <c r="M99" s="79"/>
      <c r="N99" s="79"/>
      <c r="O99" s="59">
        <f t="shared" si="3"/>
        <v>0</v>
      </c>
      <c r="P99" s="58" t="str">
        <f>'Vendor Response Sheet'!J99</f>
        <v>Not Completed</v>
      </c>
      <c r="R99">
        <f>'Vendor Response Sheet'!L159</f>
        <v>0</v>
      </c>
    </row>
    <row r="100" spans="1:18" x14ac:dyDescent="0.55000000000000004">
      <c r="A100" s="54" t="str">
        <f>'Vendor Response Sheet'!A100</f>
        <v>2.2.17</v>
      </c>
      <c r="B100" s="48">
        <f>'Vendor Response Sheet'!B100</f>
        <v>0</v>
      </c>
      <c r="C100" s="48">
        <f>'Vendor Response Sheet'!C100</f>
        <v>0</v>
      </c>
      <c r="D100" s="48">
        <f>'Vendor Response Sheet'!D100</f>
        <v>0</v>
      </c>
      <c r="E100" s="48">
        <f>'Vendor Response Sheet'!E100</f>
        <v>0</v>
      </c>
      <c r="F100" s="48">
        <f>'Vendor Response Sheet'!F100</f>
        <v>0</v>
      </c>
      <c r="G100" s="49">
        <f>'Vendor Response Sheet'!G100</f>
        <v>0</v>
      </c>
      <c r="H100" s="57">
        <f>'Vendor Response Sheet'!H100</f>
        <v>0</v>
      </c>
      <c r="I100" s="79"/>
      <c r="J100" s="79"/>
      <c r="K100" s="79"/>
      <c r="L100" s="79"/>
      <c r="M100" s="79"/>
      <c r="N100" s="79"/>
      <c r="O100" s="59">
        <f t="shared" si="3"/>
        <v>0</v>
      </c>
      <c r="P100" s="58" t="str">
        <f>'Vendor Response Sheet'!J100</f>
        <v>Not Completed</v>
      </c>
      <c r="R100">
        <f>'Vendor Response Sheet'!L160</f>
        <v>0</v>
      </c>
    </row>
    <row r="101" spans="1:18" x14ac:dyDescent="0.55000000000000004">
      <c r="A101" s="54" t="str">
        <f>'Vendor Response Sheet'!A101</f>
        <v>2.2.18</v>
      </c>
      <c r="B101" s="48">
        <f>'Vendor Response Sheet'!B101</f>
        <v>0</v>
      </c>
      <c r="C101" s="48">
        <f>'Vendor Response Sheet'!C101</f>
        <v>0</v>
      </c>
      <c r="D101" s="48">
        <f>'Vendor Response Sheet'!D101</f>
        <v>0</v>
      </c>
      <c r="E101" s="48">
        <f>'Vendor Response Sheet'!E101</f>
        <v>0</v>
      </c>
      <c r="F101" s="48">
        <f>'Vendor Response Sheet'!F101</f>
        <v>0</v>
      </c>
      <c r="G101" s="49">
        <f>'Vendor Response Sheet'!G101</f>
        <v>0</v>
      </c>
      <c r="H101" s="57">
        <f>'Vendor Response Sheet'!H101</f>
        <v>0</v>
      </c>
      <c r="I101" s="79"/>
      <c r="J101" s="79"/>
      <c r="K101" s="79"/>
      <c r="L101" s="79"/>
      <c r="M101" s="79"/>
      <c r="N101" s="79"/>
      <c r="O101" s="59">
        <f t="shared" si="3"/>
        <v>0</v>
      </c>
      <c r="P101" s="58" t="str">
        <f>'Vendor Response Sheet'!J101</f>
        <v>Not Completed</v>
      </c>
      <c r="R101">
        <f>'Vendor Response Sheet'!L161</f>
        <v>0</v>
      </c>
    </row>
    <row r="102" spans="1:18" x14ac:dyDescent="0.55000000000000004">
      <c r="A102" s="54" t="str">
        <f>'Vendor Response Sheet'!A102</f>
        <v>2.2.19</v>
      </c>
      <c r="B102" s="48">
        <f>'Vendor Response Sheet'!B102</f>
        <v>0</v>
      </c>
      <c r="C102" s="48">
        <f>'Vendor Response Sheet'!C102</f>
        <v>0</v>
      </c>
      <c r="D102" s="48">
        <f>'Vendor Response Sheet'!D102</f>
        <v>0</v>
      </c>
      <c r="E102" s="48">
        <f>'Vendor Response Sheet'!E102</f>
        <v>0</v>
      </c>
      <c r="F102" s="48">
        <f>'Vendor Response Sheet'!F102</f>
        <v>0</v>
      </c>
      <c r="G102" s="49">
        <f>'Vendor Response Sheet'!G102</f>
        <v>0</v>
      </c>
      <c r="H102" s="57">
        <f>'Vendor Response Sheet'!H102</f>
        <v>0</v>
      </c>
      <c r="I102" s="79"/>
      <c r="J102" s="79"/>
      <c r="K102" s="79"/>
      <c r="L102" s="79"/>
      <c r="M102" s="79"/>
      <c r="N102" s="79"/>
      <c r="O102" s="59">
        <f t="shared" si="3"/>
        <v>0</v>
      </c>
      <c r="P102" s="58" t="str">
        <f>'Vendor Response Sheet'!J102</f>
        <v>Not Completed</v>
      </c>
      <c r="R102">
        <f>'Vendor Response Sheet'!L162</f>
        <v>0</v>
      </c>
    </row>
    <row r="103" spans="1:18" x14ac:dyDescent="0.55000000000000004">
      <c r="A103" s="54" t="str">
        <f>'Vendor Response Sheet'!A103</f>
        <v>2.2.20</v>
      </c>
      <c r="B103" s="48">
        <f>'Vendor Response Sheet'!B103</f>
        <v>0</v>
      </c>
      <c r="C103" s="48">
        <f>'Vendor Response Sheet'!C103</f>
        <v>0</v>
      </c>
      <c r="D103" s="48">
        <f>'Vendor Response Sheet'!D103</f>
        <v>0</v>
      </c>
      <c r="E103" s="48">
        <f>'Vendor Response Sheet'!E103</f>
        <v>0</v>
      </c>
      <c r="F103" s="48">
        <f>'Vendor Response Sheet'!F103</f>
        <v>0</v>
      </c>
      <c r="G103" s="49">
        <f>'Vendor Response Sheet'!G103</f>
        <v>0</v>
      </c>
      <c r="H103" s="57">
        <f>'Vendor Response Sheet'!H103</f>
        <v>0</v>
      </c>
      <c r="I103" s="79"/>
      <c r="J103" s="79"/>
      <c r="K103" s="79"/>
      <c r="L103" s="79"/>
      <c r="M103" s="79"/>
      <c r="N103" s="79"/>
      <c r="O103" s="59">
        <f t="shared" si="3"/>
        <v>0</v>
      </c>
      <c r="P103" s="58" t="str">
        <f>'Vendor Response Sheet'!J103</f>
        <v>Not Completed</v>
      </c>
      <c r="R103">
        <f>'Vendor Response Sheet'!L163</f>
        <v>0</v>
      </c>
    </row>
    <row r="104" spans="1:18" x14ac:dyDescent="0.55000000000000004">
      <c r="A104" s="54" t="str">
        <f>'Vendor Response Sheet'!A104</f>
        <v>2.2.21</v>
      </c>
      <c r="B104" s="48">
        <f>'Vendor Response Sheet'!B104</f>
        <v>0</v>
      </c>
      <c r="C104" s="48">
        <f>'Vendor Response Sheet'!C104</f>
        <v>0</v>
      </c>
      <c r="D104" s="48">
        <f>'Vendor Response Sheet'!D104</f>
        <v>0</v>
      </c>
      <c r="E104" s="48">
        <f>'Vendor Response Sheet'!E104</f>
        <v>0</v>
      </c>
      <c r="F104" s="48">
        <f>'Vendor Response Sheet'!F104</f>
        <v>0</v>
      </c>
      <c r="G104" s="49">
        <f>'Vendor Response Sheet'!G104</f>
        <v>0</v>
      </c>
      <c r="H104" s="57">
        <f>'Vendor Response Sheet'!H104</f>
        <v>0</v>
      </c>
      <c r="I104" s="79"/>
      <c r="J104" s="79"/>
      <c r="K104" s="79"/>
      <c r="L104" s="79"/>
      <c r="M104" s="79"/>
      <c r="N104" s="79"/>
      <c r="O104" s="59">
        <f t="shared" si="3"/>
        <v>0</v>
      </c>
      <c r="P104" s="58" t="str">
        <f>'Vendor Response Sheet'!J104</f>
        <v>Not Completed</v>
      </c>
      <c r="R104">
        <f>'Vendor Response Sheet'!L164</f>
        <v>0</v>
      </c>
    </row>
    <row r="105" spans="1:18" x14ac:dyDescent="0.55000000000000004">
      <c r="A105" s="54" t="str">
        <f>'Vendor Response Sheet'!A105</f>
        <v>2.2.21.1</v>
      </c>
      <c r="B105" s="48">
        <f>'Vendor Response Sheet'!B105</f>
        <v>0</v>
      </c>
      <c r="C105" s="48">
        <f>'Vendor Response Sheet'!C105</f>
        <v>0</v>
      </c>
      <c r="D105" s="48">
        <f>'Vendor Response Sheet'!D105</f>
        <v>0</v>
      </c>
      <c r="E105" s="48">
        <f>'Vendor Response Sheet'!E105</f>
        <v>0</v>
      </c>
      <c r="F105" s="48">
        <f>'Vendor Response Sheet'!F105</f>
        <v>0</v>
      </c>
      <c r="G105" s="49">
        <f>'Vendor Response Sheet'!G105</f>
        <v>0</v>
      </c>
      <c r="H105" s="57">
        <f>'Vendor Response Sheet'!H105</f>
        <v>0</v>
      </c>
      <c r="I105" s="79"/>
      <c r="J105" s="79"/>
      <c r="K105" s="79"/>
      <c r="L105" s="79"/>
      <c r="M105" s="79"/>
      <c r="N105" s="79"/>
      <c r="O105" s="59">
        <f t="shared" si="3"/>
        <v>0</v>
      </c>
      <c r="P105" s="58" t="str">
        <f>'Vendor Response Sheet'!J105</f>
        <v>Not Completed</v>
      </c>
      <c r="R105">
        <f>'Vendor Response Sheet'!L165</f>
        <v>0</v>
      </c>
    </row>
    <row r="106" spans="1:18" x14ac:dyDescent="0.55000000000000004">
      <c r="A106" s="54" t="str">
        <f>'Vendor Response Sheet'!A106</f>
        <v>2.2.22</v>
      </c>
      <c r="B106" s="48">
        <f>'Vendor Response Sheet'!B106</f>
        <v>0</v>
      </c>
      <c r="C106" s="48">
        <f>'Vendor Response Sheet'!C106</f>
        <v>0</v>
      </c>
      <c r="D106" s="48">
        <f>'Vendor Response Sheet'!D106</f>
        <v>0</v>
      </c>
      <c r="E106" s="48">
        <f>'Vendor Response Sheet'!E106</f>
        <v>0</v>
      </c>
      <c r="F106" s="48">
        <f>'Vendor Response Sheet'!F106</f>
        <v>0</v>
      </c>
      <c r="G106" s="49">
        <f>'Vendor Response Sheet'!G106</f>
        <v>0</v>
      </c>
      <c r="H106" s="57">
        <f>'Vendor Response Sheet'!H106</f>
        <v>0</v>
      </c>
      <c r="I106" s="79"/>
      <c r="J106" s="79"/>
      <c r="K106" s="79"/>
      <c r="L106" s="79"/>
      <c r="M106" s="79"/>
      <c r="N106" s="79"/>
      <c r="O106" s="59">
        <f t="shared" si="3"/>
        <v>0</v>
      </c>
      <c r="P106" s="58" t="str">
        <f>'Vendor Response Sheet'!J106</f>
        <v>Not Completed</v>
      </c>
      <c r="R106">
        <f>'Vendor Response Sheet'!L166</f>
        <v>0</v>
      </c>
    </row>
    <row r="107" spans="1:18" x14ac:dyDescent="0.55000000000000004">
      <c r="A107" s="54" t="str">
        <f>'Vendor Response Sheet'!A107</f>
        <v>2.2.22.1</v>
      </c>
      <c r="B107" s="48">
        <f>'Vendor Response Sheet'!B107</f>
        <v>0</v>
      </c>
      <c r="C107" s="48">
        <f>'Vendor Response Sheet'!C107</f>
        <v>0</v>
      </c>
      <c r="D107" s="48">
        <f>'Vendor Response Sheet'!D107</f>
        <v>0</v>
      </c>
      <c r="E107" s="48">
        <f>'Vendor Response Sheet'!E107</f>
        <v>0</v>
      </c>
      <c r="F107" s="48">
        <f>'Vendor Response Sheet'!F107</f>
        <v>0</v>
      </c>
      <c r="G107" s="49">
        <f>'Vendor Response Sheet'!G107</f>
        <v>0</v>
      </c>
      <c r="H107" s="57">
        <f>'Vendor Response Sheet'!H107</f>
        <v>0</v>
      </c>
      <c r="I107" s="79"/>
      <c r="J107" s="79"/>
      <c r="K107" s="79"/>
      <c r="L107" s="79"/>
      <c r="M107" s="79"/>
      <c r="N107" s="79"/>
      <c r="O107" s="59">
        <f t="shared" si="3"/>
        <v>0</v>
      </c>
      <c r="P107" s="58" t="str">
        <f>'Vendor Response Sheet'!J107</f>
        <v>Not Completed</v>
      </c>
      <c r="R107">
        <f>'Vendor Response Sheet'!L167</f>
        <v>0</v>
      </c>
    </row>
    <row r="108" spans="1:18" x14ac:dyDescent="0.55000000000000004">
      <c r="A108" s="54" t="str">
        <f>'Vendor Response Sheet'!A108</f>
        <v>2.2.23</v>
      </c>
      <c r="B108" s="48">
        <f>'Vendor Response Sheet'!B108</f>
        <v>0</v>
      </c>
      <c r="C108" s="48">
        <f>'Vendor Response Sheet'!C108</f>
        <v>0</v>
      </c>
      <c r="D108" s="48">
        <f>'Vendor Response Sheet'!D108</f>
        <v>0</v>
      </c>
      <c r="E108" s="48">
        <f>'Vendor Response Sheet'!E108</f>
        <v>0</v>
      </c>
      <c r="F108" s="48">
        <f>'Vendor Response Sheet'!F108</f>
        <v>0</v>
      </c>
      <c r="G108" s="49">
        <f>'Vendor Response Sheet'!G108</f>
        <v>0</v>
      </c>
      <c r="H108" s="57">
        <f>'Vendor Response Sheet'!H108</f>
        <v>0</v>
      </c>
      <c r="I108" s="79"/>
      <c r="J108" s="79"/>
      <c r="K108" s="79"/>
      <c r="L108" s="79"/>
      <c r="M108" s="79"/>
      <c r="N108" s="79"/>
      <c r="O108" s="59">
        <f t="shared" si="3"/>
        <v>0</v>
      </c>
      <c r="P108" s="58" t="str">
        <f>'Vendor Response Sheet'!J108</f>
        <v>Not Completed</v>
      </c>
      <c r="R108">
        <f>'Vendor Response Sheet'!L168</f>
        <v>0</v>
      </c>
    </row>
    <row r="109" spans="1:18" x14ac:dyDescent="0.55000000000000004">
      <c r="A109" s="54" t="str">
        <f>'Vendor Response Sheet'!A109</f>
        <v>2.2.24</v>
      </c>
      <c r="B109" s="48">
        <f>'Vendor Response Sheet'!B109</f>
        <v>0</v>
      </c>
      <c r="C109" s="48">
        <f>'Vendor Response Sheet'!C109</f>
        <v>0</v>
      </c>
      <c r="D109" s="48">
        <f>'Vendor Response Sheet'!D109</f>
        <v>0</v>
      </c>
      <c r="E109" s="48">
        <f>'Vendor Response Sheet'!E109</f>
        <v>0</v>
      </c>
      <c r="F109" s="48">
        <f>'Vendor Response Sheet'!F109</f>
        <v>0</v>
      </c>
      <c r="G109" s="49">
        <f>'Vendor Response Sheet'!G109</f>
        <v>0</v>
      </c>
      <c r="H109" s="57">
        <f>'Vendor Response Sheet'!H109</f>
        <v>0</v>
      </c>
      <c r="I109" s="79"/>
      <c r="J109" s="79"/>
      <c r="K109" s="79"/>
      <c r="L109" s="79"/>
      <c r="M109" s="79"/>
      <c r="N109" s="79"/>
      <c r="O109" s="59">
        <f t="shared" si="3"/>
        <v>0</v>
      </c>
      <c r="P109" s="58" t="str">
        <f>'Vendor Response Sheet'!J109</f>
        <v>Not Completed</v>
      </c>
      <c r="R109">
        <f>'Vendor Response Sheet'!L169</f>
        <v>0</v>
      </c>
    </row>
    <row r="110" spans="1:18" x14ac:dyDescent="0.55000000000000004">
      <c r="A110" s="54" t="str">
        <f>'Vendor Response Sheet'!A110</f>
        <v>2.2.25</v>
      </c>
      <c r="B110" s="48">
        <f>'Vendor Response Sheet'!B110</f>
        <v>0</v>
      </c>
      <c r="C110" s="48">
        <f>'Vendor Response Sheet'!C110</f>
        <v>0</v>
      </c>
      <c r="D110" s="48">
        <f>'Vendor Response Sheet'!D110</f>
        <v>0</v>
      </c>
      <c r="E110" s="48">
        <f>'Vendor Response Sheet'!E110</f>
        <v>0</v>
      </c>
      <c r="F110" s="48">
        <f>'Vendor Response Sheet'!F110</f>
        <v>0</v>
      </c>
      <c r="G110" s="49">
        <f>'Vendor Response Sheet'!G110</f>
        <v>0</v>
      </c>
      <c r="H110" s="57">
        <f>'Vendor Response Sheet'!H110</f>
        <v>0</v>
      </c>
      <c r="I110" s="79"/>
      <c r="J110" s="79"/>
      <c r="K110" s="79"/>
      <c r="L110" s="79"/>
      <c r="M110" s="79"/>
      <c r="N110" s="79"/>
      <c r="O110" s="59">
        <f t="shared" si="3"/>
        <v>0</v>
      </c>
      <c r="P110" s="58" t="str">
        <f>'Vendor Response Sheet'!J110</f>
        <v>Not Completed</v>
      </c>
      <c r="R110">
        <f>'Vendor Response Sheet'!L170</f>
        <v>0</v>
      </c>
    </row>
    <row r="111" spans="1:18" x14ac:dyDescent="0.55000000000000004">
      <c r="A111" s="54" t="str">
        <f>'Vendor Response Sheet'!A111</f>
        <v>2.2.26</v>
      </c>
      <c r="B111" s="48">
        <f>'Vendor Response Sheet'!B111</f>
        <v>0</v>
      </c>
      <c r="C111" s="48">
        <f>'Vendor Response Sheet'!C111</f>
        <v>0</v>
      </c>
      <c r="D111" s="48">
        <f>'Vendor Response Sheet'!D111</f>
        <v>0</v>
      </c>
      <c r="E111" s="48">
        <f>'Vendor Response Sheet'!E111</f>
        <v>0</v>
      </c>
      <c r="F111" s="48">
        <f>'Vendor Response Sheet'!F111</f>
        <v>0</v>
      </c>
      <c r="G111" s="49">
        <f>'Vendor Response Sheet'!G111</f>
        <v>0</v>
      </c>
      <c r="H111" s="57">
        <f>'Vendor Response Sheet'!H111</f>
        <v>0</v>
      </c>
      <c r="I111" s="79"/>
      <c r="J111" s="79"/>
      <c r="K111" s="79"/>
      <c r="L111" s="79"/>
      <c r="M111" s="79"/>
      <c r="N111" s="79"/>
      <c r="O111" s="59">
        <f t="shared" si="3"/>
        <v>0</v>
      </c>
      <c r="P111" s="58" t="str">
        <f>'Vendor Response Sheet'!J111</f>
        <v>Not Completed</v>
      </c>
      <c r="R111">
        <f>'Vendor Response Sheet'!L171</f>
        <v>0</v>
      </c>
    </row>
    <row r="112" spans="1:18" x14ac:dyDescent="0.55000000000000004">
      <c r="A112" s="54" t="str">
        <f>'Vendor Response Sheet'!A112</f>
        <v>2.2.27</v>
      </c>
      <c r="B112" s="48">
        <f>'Vendor Response Sheet'!B112</f>
        <v>0</v>
      </c>
      <c r="C112" s="48">
        <f>'Vendor Response Sheet'!C112</f>
        <v>0</v>
      </c>
      <c r="D112" s="48">
        <f>'Vendor Response Sheet'!D112</f>
        <v>0</v>
      </c>
      <c r="E112" s="48">
        <f>'Vendor Response Sheet'!E112</f>
        <v>0</v>
      </c>
      <c r="F112" s="48">
        <f>'Vendor Response Sheet'!F112</f>
        <v>0</v>
      </c>
      <c r="G112" s="49">
        <f>'Vendor Response Sheet'!G112</f>
        <v>0</v>
      </c>
      <c r="H112" s="57">
        <f>'Vendor Response Sheet'!H112</f>
        <v>0</v>
      </c>
      <c r="I112" s="79"/>
      <c r="J112" s="79"/>
      <c r="K112" s="79"/>
      <c r="L112" s="79"/>
      <c r="M112" s="79"/>
      <c r="N112" s="79"/>
      <c r="O112" s="59">
        <f t="shared" si="3"/>
        <v>0</v>
      </c>
      <c r="P112" s="58" t="str">
        <f>'Vendor Response Sheet'!J112</f>
        <v>Not Completed</v>
      </c>
      <c r="R112">
        <f>'Vendor Response Sheet'!L172</f>
        <v>0</v>
      </c>
    </row>
    <row r="113" spans="1:18" x14ac:dyDescent="0.55000000000000004">
      <c r="A113" s="54" t="str">
        <f>'Vendor Response Sheet'!A113</f>
        <v>2.2.28</v>
      </c>
      <c r="B113" s="48">
        <f>'Vendor Response Sheet'!B113</f>
        <v>0</v>
      </c>
      <c r="C113" s="48">
        <f>'Vendor Response Sheet'!C113</f>
        <v>0</v>
      </c>
      <c r="D113" s="48">
        <f>'Vendor Response Sheet'!D113</f>
        <v>0</v>
      </c>
      <c r="E113" s="48">
        <f>'Vendor Response Sheet'!E113</f>
        <v>0</v>
      </c>
      <c r="F113" s="48">
        <f>'Vendor Response Sheet'!F113</f>
        <v>0</v>
      </c>
      <c r="G113" s="49">
        <f>'Vendor Response Sheet'!G113</f>
        <v>0</v>
      </c>
      <c r="H113" s="57">
        <f>'Vendor Response Sheet'!H113</f>
        <v>0</v>
      </c>
      <c r="I113" s="79"/>
      <c r="J113" s="79"/>
      <c r="K113" s="79"/>
      <c r="L113" s="79"/>
      <c r="M113" s="79"/>
      <c r="N113" s="79"/>
      <c r="O113" s="59">
        <f t="shared" si="3"/>
        <v>0</v>
      </c>
      <c r="P113" s="58" t="str">
        <f>'Vendor Response Sheet'!J113</f>
        <v>Not Completed</v>
      </c>
      <c r="R113">
        <f>'Vendor Response Sheet'!L173</f>
        <v>0</v>
      </c>
    </row>
    <row r="114" spans="1:18" x14ac:dyDescent="0.55000000000000004">
      <c r="A114" s="54" t="str">
        <f>'Vendor Response Sheet'!A114</f>
        <v>2.2.29</v>
      </c>
      <c r="B114" s="48">
        <f>'Vendor Response Sheet'!B114</f>
        <v>0</v>
      </c>
      <c r="C114" s="48">
        <f>'Vendor Response Sheet'!C114</f>
        <v>0</v>
      </c>
      <c r="D114" s="48">
        <f>'Vendor Response Sheet'!D114</f>
        <v>0</v>
      </c>
      <c r="E114" s="48">
        <f>'Vendor Response Sheet'!E114</f>
        <v>0</v>
      </c>
      <c r="F114" s="48">
        <f>'Vendor Response Sheet'!F114</f>
        <v>0</v>
      </c>
      <c r="G114" s="49">
        <f>'Vendor Response Sheet'!G114</f>
        <v>0</v>
      </c>
      <c r="H114" s="57">
        <f>'Vendor Response Sheet'!H114</f>
        <v>0</v>
      </c>
      <c r="I114" s="79"/>
      <c r="J114" s="79"/>
      <c r="K114" s="79"/>
      <c r="L114" s="79"/>
      <c r="M114" s="79"/>
      <c r="N114" s="79"/>
      <c r="O114" s="59">
        <f t="shared" si="3"/>
        <v>0</v>
      </c>
      <c r="P114" s="58" t="str">
        <f>'Vendor Response Sheet'!J114</f>
        <v>Not Completed</v>
      </c>
      <c r="R114">
        <f>'Vendor Response Sheet'!L174</f>
        <v>0</v>
      </c>
    </row>
    <row r="115" spans="1:18" x14ac:dyDescent="0.55000000000000004">
      <c r="A115" s="54" t="str">
        <f>'Vendor Response Sheet'!A115</f>
        <v>2.2.30</v>
      </c>
      <c r="B115" s="48">
        <f>'Vendor Response Sheet'!B115</f>
        <v>0</v>
      </c>
      <c r="C115" s="48">
        <f>'Vendor Response Sheet'!C115</f>
        <v>0</v>
      </c>
      <c r="D115" s="48">
        <f>'Vendor Response Sheet'!D115</f>
        <v>0</v>
      </c>
      <c r="E115" s="48">
        <f>'Vendor Response Sheet'!E115</f>
        <v>0</v>
      </c>
      <c r="F115" s="48">
        <f>'Vendor Response Sheet'!F115</f>
        <v>0</v>
      </c>
      <c r="G115" s="49">
        <f>'Vendor Response Sheet'!G115</f>
        <v>0</v>
      </c>
      <c r="H115" s="57">
        <f>'Vendor Response Sheet'!H115</f>
        <v>0</v>
      </c>
      <c r="I115" s="79"/>
      <c r="J115" s="79"/>
      <c r="K115" s="79"/>
      <c r="L115" s="79"/>
      <c r="M115" s="79"/>
      <c r="N115" s="79"/>
      <c r="O115" s="59">
        <f t="shared" si="3"/>
        <v>0</v>
      </c>
      <c r="P115" s="58" t="str">
        <f>'Vendor Response Sheet'!J115</f>
        <v>Not Completed</v>
      </c>
      <c r="R115">
        <f>'Vendor Response Sheet'!L175</f>
        <v>0</v>
      </c>
    </row>
    <row r="116" spans="1:18" x14ac:dyDescent="0.55000000000000004">
      <c r="A116" s="54" t="str">
        <f>'Vendor Response Sheet'!A116</f>
        <v>2.2.31</v>
      </c>
      <c r="B116" s="48">
        <f>'Vendor Response Sheet'!B116</f>
        <v>0</v>
      </c>
      <c r="C116" s="48">
        <f>'Vendor Response Sheet'!C116</f>
        <v>0</v>
      </c>
      <c r="D116" s="48">
        <f>'Vendor Response Sheet'!D116</f>
        <v>0</v>
      </c>
      <c r="E116" s="48">
        <f>'Vendor Response Sheet'!E116</f>
        <v>0</v>
      </c>
      <c r="F116" s="48">
        <f>'Vendor Response Sheet'!F116</f>
        <v>0</v>
      </c>
      <c r="G116" s="49">
        <f>'Vendor Response Sheet'!G116</f>
        <v>0</v>
      </c>
      <c r="H116" s="57">
        <f>'Vendor Response Sheet'!H116</f>
        <v>0</v>
      </c>
      <c r="I116" s="79"/>
      <c r="J116" s="79"/>
      <c r="K116" s="79"/>
      <c r="L116" s="79"/>
      <c r="M116" s="79"/>
      <c r="N116" s="79"/>
      <c r="O116" s="59">
        <f t="shared" si="3"/>
        <v>0</v>
      </c>
      <c r="P116" s="58" t="str">
        <f>'Vendor Response Sheet'!J116</f>
        <v>Not Completed</v>
      </c>
      <c r="R116">
        <f>'Vendor Response Sheet'!L176</f>
        <v>0</v>
      </c>
    </row>
    <row r="117" spans="1:18" x14ac:dyDescent="0.55000000000000004">
      <c r="A117" s="54" t="str">
        <f>'Vendor Response Sheet'!A117</f>
        <v>2.2.32</v>
      </c>
      <c r="B117" s="48">
        <f>'Vendor Response Sheet'!B117</f>
        <v>0</v>
      </c>
      <c r="C117" s="48">
        <f>'Vendor Response Sheet'!C117</f>
        <v>0</v>
      </c>
      <c r="D117" s="48">
        <f>'Vendor Response Sheet'!D117</f>
        <v>0</v>
      </c>
      <c r="E117" s="48">
        <f>'Vendor Response Sheet'!E117</f>
        <v>0</v>
      </c>
      <c r="F117" s="48">
        <f>'Vendor Response Sheet'!F117</f>
        <v>0</v>
      </c>
      <c r="G117" s="49">
        <f>'Vendor Response Sheet'!G117</f>
        <v>0</v>
      </c>
      <c r="H117" s="57">
        <f>'Vendor Response Sheet'!H117</f>
        <v>0</v>
      </c>
      <c r="I117" s="79"/>
      <c r="J117" s="79"/>
      <c r="K117" s="79"/>
      <c r="L117" s="79"/>
      <c r="M117" s="79"/>
      <c r="N117" s="79"/>
      <c r="O117" s="59">
        <f t="shared" si="3"/>
        <v>0</v>
      </c>
      <c r="P117" s="58" t="str">
        <f>'Vendor Response Sheet'!J117</f>
        <v>Not Completed</v>
      </c>
      <c r="R117">
        <f>'Vendor Response Sheet'!L177</f>
        <v>0</v>
      </c>
    </row>
    <row r="118" spans="1:18" x14ac:dyDescent="0.55000000000000004">
      <c r="A118" s="54" t="str">
        <f>'Vendor Response Sheet'!A118</f>
        <v>2.2.33</v>
      </c>
      <c r="B118" s="48">
        <f>'Vendor Response Sheet'!B118</f>
        <v>0</v>
      </c>
      <c r="C118" s="48">
        <f>'Vendor Response Sheet'!C118</f>
        <v>0</v>
      </c>
      <c r="D118" s="48">
        <f>'Vendor Response Sheet'!D118</f>
        <v>0</v>
      </c>
      <c r="E118" s="48">
        <f>'Vendor Response Sheet'!E118</f>
        <v>0</v>
      </c>
      <c r="F118" s="48">
        <f>'Vendor Response Sheet'!F118</f>
        <v>0</v>
      </c>
      <c r="G118" s="49">
        <f>'Vendor Response Sheet'!G118</f>
        <v>0</v>
      </c>
      <c r="H118" s="57">
        <f>'Vendor Response Sheet'!H118</f>
        <v>0</v>
      </c>
      <c r="I118" s="79"/>
      <c r="J118" s="79"/>
      <c r="K118" s="79"/>
      <c r="L118" s="79"/>
      <c r="M118" s="79"/>
      <c r="N118" s="79"/>
      <c r="O118" s="59">
        <f t="shared" si="3"/>
        <v>0</v>
      </c>
      <c r="P118" s="58" t="str">
        <f>'Vendor Response Sheet'!J118</f>
        <v>Not Completed</v>
      </c>
      <c r="R118" t="e">
        <f>'Vendor Response Sheet'!#REF!</f>
        <v>#REF!</v>
      </c>
    </row>
    <row r="119" spans="1:18" x14ac:dyDescent="0.55000000000000004">
      <c r="A119" s="54" t="str">
        <f>'Vendor Response Sheet'!A119</f>
        <v>2.2.34</v>
      </c>
      <c r="B119" s="48">
        <f>'Vendor Response Sheet'!B119</f>
        <v>0</v>
      </c>
      <c r="C119" s="48">
        <f>'Vendor Response Sheet'!C119</f>
        <v>0</v>
      </c>
      <c r="D119" s="48">
        <f>'Vendor Response Sheet'!D119</f>
        <v>0</v>
      </c>
      <c r="E119" s="48">
        <f>'Vendor Response Sheet'!E119</f>
        <v>0</v>
      </c>
      <c r="F119" s="48">
        <f>'Vendor Response Sheet'!F119</f>
        <v>0</v>
      </c>
      <c r="G119" s="49">
        <f>'Vendor Response Sheet'!G119</f>
        <v>0</v>
      </c>
      <c r="H119" s="57">
        <f>'Vendor Response Sheet'!H119</f>
        <v>0</v>
      </c>
      <c r="I119" s="79"/>
      <c r="J119" s="79"/>
      <c r="K119" s="79"/>
      <c r="L119" s="79"/>
      <c r="M119" s="79"/>
      <c r="N119" s="79"/>
      <c r="O119" s="59">
        <f t="shared" si="3"/>
        <v>0</v>
      </c>
      <c r="P119" s="58" t="str">
        <f>'Vendor Response Sheet'!J119</f>
        <v>Not Completed</v>
      </c>
      <c r="R119" t="e">
        <f>'Vendor Response Sheet'!#REF!</f>
        <v>#REF!</v>
      </c>
    </row>
    <row r="120" spans="1:18" x14ac:dyDescent="0.55000000000000004">
      <c r="A120" s="54" t="str">
        <f>'Vendor Response Sheet'!A120</f>
        <v>2.2.35</v>
      </c>
      <c r="B120" s="48">
        <f>'Vendor Response Sheet'!B120</f>
        <v>0</v>
      </c>
      <c r="C120" s="48">
        <f>'Vendor Response Sheet'!C120</f>
        <v>0</v>
      </c>
      <c r="D120" s="48">
        <f>'Vendor Response Sheet'!D120</f>
        <v>0</v>
      </c>
      <c r="E120" s="48">
        <f>'Vendor Response Sheet'!E120</f>
        <v>0</v>
      </c>
      <c r="F120" s="48">
        <f>'Vendor Response Sheet'!F120</f>
        <v>0</v>
      </c>
      <c r="G120" s="49">
        <f>'Vendor Response Sheet'!G120</f>
        <v>0</v>
      </c>
      <c r="H120" s="57">
        <f>'Vendor Response Sheet'!H120</f>
        <v>0</v>
      </c>
      <c r="I120" s="79"/>
      <c r="J120" s="79"/>
      <c r="K120" s="79"/>
      <c r="L120" s="79"/>
      <c r="M120" s="79"/>
      <c r="N120" s="79"/>
      <c r="O120" s="59">
        <f t="shared" si="3"/>
        <v>0</v>
      </c>
      <c r="P120" s="58" t="str">
        <f>'Vendor Response Sheet'!J120</f>
        <v>Not Completed</v>
      </c>
      <c r="R120" t="e">
        <f>'Vendor Response Sheet'!#REF!</f>
        <v>#REF!</v>
      </c>
    </row>
    <row r="121" spans="1:18" x14ac:dyDescent="0.55000000000000004">
      <c r="A121" s="54" t="str">
        <f>'Vendor Response Sheet'!A121</f>
        <v>2.2.36</v>
      </c>
      <c r="B121" s="48">
        <f>'Vendor Response Sheet'!B121</f>
        <v>0</v>
      </c>
      <c r="C121" s="48">
        <f>'Vendor Response Sheet'!C121</f>
        <v>0</v>
      </c>
      <c r="D121" s="48">
        <f>'Vendor Response Sheet'!D121</f>
        <v>0</v>
      </c>
      <c r="E121" s="48">
        <f>'Vendor Response Sheet'!E121</f>
        <v>0</v>
      </c>
      <c r="F121" s="48">
        <f>'Vendor Response Sheet'!F121</f>
        <v>0</v>
      </c>
      <c r="G121" s="49">
        <f>'Vendor Response Sheet'!G121</f>
        <v>0</v>
      </c>
      <c r="H121" s="57">
        <f>'Vendor Response Sheet'!H121</f>
        <v>0</v>
      </c>
      <c r="I121" s="79"/>
      <c r="J121" s="79"/>
      <c r="K121" s="79"/>
      <c r="L121" s="79"/>
      <c r="M121" s="79"/>
      <c r="N121" s="79"/>
      <c r="O121" s="59">
        <f t="shared" si="3"/>
        <v>0</v>
      </c>
      <c r="P121" s="58" t="str">
        <f>'Vendor Response Sheet'!J121</f>
        <v>Not Completed</v>
      </c>
    </row>
    <row r="122" spans="1:18" x14ac:dyDescent="0.55000000000000004">
      <c r="A122" s="54" t="str">
        <f>'Vendor Response Sheet'!A122</f>
        <v>2.2.36.1</v>
      </c>
      <c r="B122" s="48">
        <f>'Vendor Response Sheet'!B122</f>
        <v>0</v>
      </c>
      <c r="C122" s="48">
        <f>'Vendor Response Sheet'!C122</f>
        <v>0</v>
      </c>
      <c r="D122" s="48">
        <f>'Vendor Response Sheet'!D122</f>
        <v>0</v>
      </c>
      <c r="E122" s="48">
        <f>'Vendor Response Sheet'!E122</f>
        <v>0</v>
      </c>
      <c r="F122" s="48">
        <f>'Vendor Response Sheet'!F122</f>
        <v>0</v>
      </c>
      <c r="G122" s="49">
        <f>'Vendor Response Sheet'!G122</f>
        <v>0</v>
      </c>
      <c r="H122" s="57">
        <f>'Vendor Response Sheet'!H122</f>
        <v>0</v>
      </c>
      <c r="I122" s="79"/>
      <c r="J122" s="79"/>
      <c r="K122" s="79"/>
      <c r="L122" s="79"/>
      <c r="M122" s="79"/>
      <c r="N122" s="79"/>
      <c r="O122" s="59">
        <f t="shared" ref="O122" si="4">(B122*$B$8)+(C122*$C$8)+(D122*$D$8)+(E122*$E$8)+(F122*$F$8)+(H122*$H$8)+IF(G122&gt;40,$G$8,0)</f>
        <v>0</v>
      </c>
      <c r="P122" s="58" t="str">
        <f>'Vendor Response Sheet'!J122</f>
        <v>Not Completed</v>
      </c>
    </row>
    <row r="123" spans="1:18" x14ac:dyDescent="0.55000000000000004">
      <c r="A123" s="54" t="str">
        <f>'Vendor Response Sheet'!A123</f>
        <v>2.2.37</v>
      </c>
      <c r="B123" s="48">
        <f>'Vendor Response Sheet'!B123</f>
        <v>0</v>
      </c>
      <c r="C123" s="48">
        <f>'Vendor Response Sheet'!C123</f>
        <v>0</v>
      </c>
      <c r="D123" s="48">
        <f>'Vendor Response Sheet'!D123</f>
        <v>0</v>
      </c>
      <c r="E123" s="48">
        <f>'Vendor Response Sheet'!E123</f>
        <v>0</v>
      </c>
      <c r="F123" s="48">
        <f>'Vendor Response Sheet'!F123</f>
        <v>0</v>
      </c>
      <c r="G123" s="49">
        <f>'Vendor Response Sheet'!G123</f>
        <v>0</v>
      </c>
      <c r="H123" s="57">
        <f>'Vendor Response Sheet'!H123</f>
        <v>0</v>
      </c>
      <c r="I123" s="79"/>
      <c r="J123" s="79"/>
      <c r="K123" s="79"/>
      <c r="L123" s="79"/>
      <c r="M123" s="79"/>
      <c r="N123" s="79"/>
      <c r="O123" s="59">
        <f t="shared" si="3"/>
        <v>0</v>
      </c>
      <c r="P123" s="58" t="str">
        <f>'Vendor Response Sheet'!J123</f>
        <v>Not Completed</v>
      </c>
      <c r="R123">
        <f>'Vendor Response Sheet'!L179</f>
        <v>0</v>
      </c>
    </row>
    <row r="124" spans="1:18" x14ac:dyDescent="0.55000000000000004">
      <c r="A124" s="54" t="str">
        <f>'Vendor Response Sheet'!A124</f>
        <v>2.2.38</v>
      </c>
      <c r="B124" s="48">
        <f>'Vendor Response Sheet'!B124</f>
        <v>0</v>
      </c>
      <c r="C124" s="48">
        <f>'Vendor Response Sheet'!C124</f>
        <v>0</v>
      </c>
      <c r="D124" s="48">
        <f>'Vendor Response Sheet'!D124</f>
        <v>0</v>
      </c>
      <c r="E124" s="48">
        <f>'Vendor Response Sheet'!E124</f>
        <v>0</v>
      </c>
      <c r="F124" s="48">
        <f>'Vendor Response Sheet'!F124</f>
        <v>0</v>
      </c>
      <c r="G124" s="49">
        <f>'Vendor Response Sheet'!G124</f>
        <v>0</v>
      </c>
      <c r="H124" s="57">
        <f>'Vendor Response Sheet'!H124</f>
        <v>0</v>
      </c>
      <c r="I124" s="79"/>
      <c r="J124" s="79"/>
      <c r="K124" s="79"/>
      <c r="L124" s="79"/>
      <c r="M124" s="79"/>
      <c r="N124" s="79"/>
      <c r="O124" s="59">
        <f t="shared" si="3"/>
        <v>0</v>
      </c>
      <c r="P124" s="58" t="str">
        <f>'Vendor Response Sheet'!J124</f>
        <v>Not Completed</v>
      </c>
      <c r="R124">
        <f>'Vendor Response Sheet'!L180</f>
        <v>0</v>
      </c>
    </row>
    <row r="125" spans="1:18" x14ac:dyDescent="0.55000000000000004">
      <c r="A125" s="54" t="str">
        <f>'Vendor Response Sheet'!A125</f>
        <v>2.2.38.1</v>
      </c>
      <c r="B125" s="48">
        <f>'Vendor Response Sheet'!B125</f>
        <v>0</v>
      </c>
      <c r="C125" s="48">
        <f>'Vendor Response Sheet'!C125</f>
        <v>0</v>
      </c>
      <c r="D125" s="48">
        <f>'Vendor Response Sheet'!D125</f>
        <v>0</v>
      </c>
      <c r="E125" s="48">
        <f>'Vendor Response Sheet'!E125</f>
        <v>0</v>
      </c>
      <c r="F125" s="48">
        <f>'Vendor Response Sheet'!F125</f>
        <v>0</v>
      </c>
      <c r="G125" s="49">
        <f>'Vendor Response Sheet'!G125</f>
        <v>0</v>
      </c>
      <c r="H125" s="57">
        <f>'Vendor Response Sheet'!H125</f>
        <v>0</v>
      </c>
      <c r="I125" s="79"/>
      <c r="J125" s="79"/>
      <c r="K125" s="79"/>
      <c r="L125" s="79"/>
      <c r="M125" s="79"/>
      <c r="N125" s="79"/>
      <c r="O125" s="59">
        <f t="shared" si="3"/>
        <v>0</v>
      </c>
      <c r="P125" s="58" t="str">
        <f>'Vendor Response Sheet'!J125</f>
        <v>Not Completed</v>
      </c>
      <c r="R125">
        <f>'Vendor Response Sheet'!L181</f>
        <v>0</v>
      </c>
    </row>
    <row r="126" spans="1:18" x14ac:dyDescent="0.55000000000000004">
      <c r="A126" s="54" t="str">
        <f>'Vendor Response Sheet'!A126</f>
        <v>2.2.39</v>
      </c>
      <c r="B126" s="48">
        <f>'Vendor Response Sheet'!B126</f>
        <v>0</v>
      </c>
      <c r="C126" s="48">
        <f>'Vendor Response Sheet'!C126</f>
        <v>0</v>
      </c>
      <c r="D126" s="48">
        <f>'Vendor Response Sheet'!D126</f>
        <v>0</v>
      </c>
      <c r="E126" s="48">
        <f>'Vendor Response Sheet'!E126</f>
        <v>0</v>
      </c>
      <c r="F126" s="48">
        <f>'Vendor Response Sheet'!F126</f>
        <v>0</v>
      </c>
      <c r="G126" s="49">
        <f>'Vendor Response Sheet'!G126</f>
        <v>0</v>
      </c>
      <c r="H126" s="57">
        <f>'Vendor Response Sheet'!H126</f>
        <v>0</v>
      </c>
      <c r="I126" s="79"/>
      <c r="J126" s="79"/>
      <c r="K126" s="79"/>
      <c r="L126" s="79"/>
      <c r="M126" s="79"/>
      <c r="N126" s="79"/>
      <c r="O126" s="59">
        <f t="shared" si="3"/>
        <v>0</v>
      </c>
      <c r="P126" s="58" t="str">
        <f>'Vendor Response Sheet'!J126</f>
        <v>Not Completed</v>
      </c>
      <c r="R126">
        <f>'Vendor Response Sheet'!L182</f>
        <v>0</v>
      </c>
    </row>
    <row r="127" spans="1:18" x14ac:dyDescent="0.55000000000000004">
      <c r="A127" s="54" t="str">
        <f>'Vendor Response Sheet'!A127</f>
        <v>2.2.40</v>
      </c>
      <c r="B127" s="48">
        <f>'Vendor Response Sheet'!B127</f>
        <v>0</v>
      </c>
      <c r="C127" s="48">
        <f>'Vendor Response Sheet'!C127</f>
        <v>0</v>
      </c>
      <c r="D127" s="48">
        <f>'Vendor Response Sheet'!D127</f>
        <v>0</v>
      </c>
      <c r="E127" s="48">
        <f>'Vendor Response Sheet'!E127</f>
        <v>0</v>
      </c>
      <c r="F127" s="48">
        <f>'Vendor Response Sheet'!F127</f>
        <v>0</v>
      </c>
      <c r="G127" s="49">
        <f>'Vendor Response Sheet'!G127</f>
        <v>0</v>
      </c>
      <c r="H127" s="57">
        <f>'Vendor Response Sheet'!H127</f>
        <v>0</v>
      </c>
      <c r="I127" s="79"/>
      <c r="J127" s="79"/>
      <c r="K127" s="79"/>
      <c r="L127" s="79"/>
      <c r="M127" s="79"/>
      <c r="N127" s="79"/>
      <c r="O127" s="59">
        <f t="shared" si="3"/>
        <v>0</v>
      </c>
      <c r="P127" s="58" t="str">
        <f>'Vendor Response Sheet'!J127</f>
        <v>Not Completed</v>
      </c>
      <c r="R127">
        <f>'Vendor Response Sheet'!L183</f>
        <v>0</v>
      </c>
    </row>
    <row r="128" spans="1:18" x14ac:dyDescent="0.55000000000000004">
      <c r="A128" s="54" t="str">
        <f>'Vendor Response Sheet'!A128</f>
        <v>2.2.41</v>
      </c>
      <c r="B128" s="48">
        <f>'Vendor Response Sheet'!B128</f>
        <v>0</v>
      </c>
      <c r="C128" s="48">
        <f>'Vendor Response Sheet'!C128</f>
        <v>0</v>
      </c>
      <c r="D128" s="48">
        <f>'Vendor Response Sheet'!D128</f>
        <v>0</v>
      </c>
      <c r="E128" s="48">
        <f>'Vendor Response Sheet'!E128</f>
        <v>0</v>
      </c>
      <c r="F128" s="48">
        <f>'Vendor Response Sheet'!F128</f>
        <v>0</v>
      </c>
      <c r="G128" s="49">
        <f>'Vendor Response Sheet'!G128</f>
        <v>0</v>
      </c>
      <c r="H128" s="57">
        <f>'Vendor Response Sheet'!H128</f>
        <v>0</v>
      </c>
      <c r="I128" s="79"/>
      <c r="J128" s="79"/>
      <c r="K128" s="79"/>
      <c r="L128" s="79"/>
      <c r="M128" s="79"/>
      <c r="N128" s="79"/>
      <c r="O128" s="59">
        <f t="shared" si="3"/>
        <v>0</v>
      </c>
      <c r="P128" s="58" t="str">
        <f>'Vendor Response Sheet'!J128</f>
        <v>Not Completed</v>
      </c>
      <c r="R128">
        <f>'Vendor Response Sheet'!L184</f>
        <v>0</v>
      </c>
    </row>
    <row r="129" spans="1:18" x14ac:dyDescent="0.55000000000000004">
      <c r="A129" s="54" t="str">
        <f>'Vendor Response Sheet'!A129</f>
        <v>2.2.42</v>
      </c>
      <c r="B129" s="48">
        <f>'Vendor Response Sheet'!B129</f>
        <v>0</v>
      </c>
      <c r="C129" s="48">
        <f>'Vendor Response Sheet'!C129</f>
        <v>0</v>
      </c>
      <c r="D129" s="48">
        <f>'Vendor Response Sheet'!D129</f>
        <v>0</v>
      </c>
      <c r="E129" s="48">
        <f>'Vendor Response Sheet'!E129</f>
        <v>0</v>
      </c>
      <c r="F129" s="48">
        <f>'Vendor Response Sheet'!F129</f>
        <v>0</v>
      </c>
      <c r="G129" s="49">
        <f>'Vendor Response Sheet'!G129</f>
        <v>0</v>
      </c>
      <c r="H129" s="57">
        <f>'Vendor Response Sheet'!H129</f>
        <v>0</v>
      </c>
      <c r="I129" s="79"/>
      <c r="J129" s="79"/>
      <c r="K129" s="79"/>
      <c r="L129" s="79"/>
      <c r="M129" s="79"/>
      <c r="N129" s="79"/>
      <c r="O129" s="59">
        <f t="shared" ref="O129:O135" si="5">(B129*$B$8)+(C129*$C$8)+(D129*$D$8)+(E129*$E$8)+(F129*$F$8)+(H129*$H$8)+IF(G129&gt;40,$G$8,0)</f>
        <v>0</v>
      </c>
      <c r="P129" s="58" t="str">
        <f>'Vendor Response Sheet'!J129</f>
        <v>Not Completed</v>
      </c>
      <c r="R129">
        <f>'Vendor Response Sheet'!L185</f>
        <v>0</v>
      </c>
    </row>
    <row r="130" spans="1:18" x14ac:dyDescent="0.55000000000000004">
      <c r="A130" s="54" t="str">
        <f>'Vendor Response Sheet'!A130</f>
        <v>2.2.43</v>
      </c>
      <c r="B130" s="48">
        <f>'Vendor Response Sheet'!B130</f>
        <v>0</v>
      </c>
      <c r="C130" s="48">
        <f>'Vendor Response Sheet'!C130</f>
        <v>0</v>
      </c>
      <c r="D130" s="48">
        <f>'Vendor Response Sheet'!D130</f>
        <v>0</v>
      </c>
      <c r="E130" s="48">
        <f>'Vendor Response Sheet'!E130</f>
        <v>0</v>
      </c>
      <c r="F130" s="48">
        <f>'Vendor Response Sheet'!F130</f>
        <v>0</v>
      </c>
      <c r="G130" s="49">
        <f>'Vendor Response Sheet'!G130</f>
        <v>0</v>
      </c>
      <c r="H130" s="57">
        <f>'Vendor Response Sheet'!H130</f>
        <v>0</v>
      </c>
      <c r="I130" s="79"/>
      <c r="J130" s="79"/>
      <c r="K130" s="79"/>
      <c r="L130" s="79"/>
      <c r="M130" s="79"/>
      <c r="N130" s="79"/>
      <c r="O130" s="59">
        <f t="shared" si="5"/>
        <v>0</v>
      </c>
      <c r="P130" s="58" t="str">
        <f>'Vendor Response Sheet'!J130</f>
        <v>Not Completed</v>
      </c>
      <c r="R130">
        <f>'Vendor Response Sheet'!L186</f>
        <v>0</v>
      </c>
    </row>
    <row r="131" spans="1:18" x14ac:dyDescent="0.55000000000000004">
      <c r="A131" s="54" t="str">
        <f>'Vendor Response Sheet'!A131</f>
        <v>2.2.44</v>
      </c>
      <c r="B131" s="48">
        <f>'Vendor Response Sheet'!B131</f>
        <v>0</v>
      </c>
      <c r="C131" s="48">
        <f>'Vendor Response Sheet'!C131</f>
        <v>0</v>
      </c>
      <c r="D131" s="48">
        <f>'Vendor Response Sheet'!D131</f>
        <v>0</v>
      </c>
      <c r="E131" s="48">
        <f>'Vendor Response Sheet'!E131</f>
        <v>0</v>
      </c>
      <c r="F131" s="48">
        <f>'Vendor Response Sheet'!F131</f>
        <v>0</v>
      </c>
      <c r="G131" s="49">
        <f>'Vendor Response Sheet'!G131</f>
        <v>0</v>
      </c>
      <c r="H131" s="57">
        <f>'Vendor Response Sheet'!H131</f>
        <v>0</v>
      </c>
      <c r="I131" s="79"/>
      <c r="J131" s="79"/>
      <c r="K131" s="79"/>
      <c r="L131" s="79"/>
      <c r="M131" s="79"/>
      <c r="N131" s="79"/>
      <c r="O131" s="59">
        <f t="shared" si="5"/>
        <v>0</v>
      </c>
      <c r="P131" s="58" t="str">
        <f>'Vendor Response Sheet'!J131</f>
        <v>Not Completed</v>
      </c>
      <c r="R131">
        <f>'Vendor Response Sheet'!L187</f>
        <v>0</v>
      </c>
    </row>
    <row r="132" spans="1:18" x14ac:dyDescent="0.55000000000000004">
      <c r="A132" s="54" t="str">
        <f>'Vendor Response Sheet'!A132</f>
        <v>2.2.44.1</v>
      </c>
      <c r="B132" s="48">
        <f>'Vendor Response Sheet'!B132</f>
        <v>0</v>
      </c>
      <c r="C132" s="48">
        <f>'Vendor Response Sheet'!C132</f>
        <v>0</v>
      </c>
      <c r="D132" s="48">
        <f>'Vendor Response Sheet'!D132</f>
        <v>0</v>
      </c>
      <c r="E132" s="48">
        <f>'Vendor Response Sheet'!E132</f>
        <v>0</v>
      </c>
      <c r="F132" s="48">
        <f>'Vendor Response Sheet'!F132</f>
        <v>0</v>
      </c>
      <c r="G132" s="49">
        <f>'Vendor Response Sheet'!G132</f>
        <v>0</v>
      </c>
      <c r="H132" s="57">
        <f>'Vendor Response Sheet'!H132</f>
        <v>0</v>
      </c>
      <c r="I132" s="79"/>
      <c r="J132" s="79"/>
      <c r="K132" s="79"/>
      <c r="L132" s="79"/>
      <c r="M132" s="79"/>
      <c r="N132" s="79"/>
      <c r="O132" s="59">
        <f t="shared" si="5"/>
        <v>0</v>
      </c>
      <c r="P132" s="58" t="str">
        <f>'Vendor Response Sheet'!J132</f>
        <v>Not Completed</v>
      </c>
      <c r="R132">
        <f>'Vendor Response Sheet'!L188</f>
        <v>0</v>
      </c>
    </row>
    <row r="133" spans="1:18" x14ac:dyDescent="0.55000000000000004">
      <c r="A133" s="54" t="str">
        <f>'Vendor Response Sheet'!A133</f>
        <v>2.2.44.2</v>
      </c>
      <c r="B133" s="48">
        <f>'Vendor Response Sheet'!B133</f>
        <v>0</v>
      </c>
      <c r="C133" s="48">
        <f>'Vendor Response Sheet'!C133</f>
        <v>0</v>
      </c>
      <c r="D133" s="48">
        <f>'Vendor Response Sheet'!D133</f>
        <v>0</v>
      </c>
      <c r="E133" s="48">
        <f>'Vendor Response Sheet'!E133</f>
        <v>0</v>
      </c>
      <c r="F133" s="48">
        <f>'Vendor Response Sheet'!F133</f>
        <v>0</v>
      </c>
      <c r="G133" s="49">
        <f>'Vendor Response Sheet'!G133</f>
        <v>0</v>
      </c>
      <c r="H133" s="57">
        <f>'Vendor Response Sheet'!H133</f>
        <v>0</v>
      </c>
      <c r="I133" s="79"/>
      <c r="J133" s="79"/>
      <c r="K133" s="79"/>
      <c r="L133" s="79"/>
      <c r="M133" s="79"/>
      <c r="N133" s="79"/>
      <c r="O133" s="59">
        <f t="shared" si="5"/>
        <v>0</v>
      </c>
      <c r="P133" s="58" t="str">
        <f>'Vendor Response Sheet'!J133</f>
        <v>Not Completed</v>
      </c>
      <c r="R133">
        <f>'Vendor Response Sheet'!L189</f>
        <v>0</v>
      </c>
    </row>
    <row r="134" spans="1:18" x14ac:dyDescent="0.55000000000000004">
      <c r="A134" s="54" t="str">
        <f>'Vendor Response Sheet'!A134</f>
        <v>2.2.44.3</v>
      </c>
      <c r="B134" s="48">
        <f>'Vendor Response Sheet'!B134</f>
        <v>0</v>
      </c>
      <c r="C134" s="48">
        <f>'Vendor Response Sheet'!C134</f>
        <v>0</v>
      </c>
      <c r="D134" s="48">
        <f>'Vendor Response Sheet'!D134</f>
        <v>0</v>
      </c>
      <c r="E134" s="48">
        <f>'Vendor Response Sheet'!E134</f>
        <v>0</v>
      </c>
      <c r="F134" s="48">
        <f>'Vendor Response Sheet'!F134</f>
        <v>0</v>
      </c>
      <c r="G134" s="49">
        <f>'Vendor Response Sheet'!G134</f>
        <v>0</v>
      </c>
      <c r="H134" s="57">
        <f>'Vendor Response Sheet'!H134</f>
        <v>0</v>
      </c>
      <c r="I134" s="79"/>
      <c r="J134" s="79"/>
      <c r="K134" s="79"/>
      <c r="L134" s="79"/>
      <c r="M134" s="79"/>
      <c r="N134" s="79"/>
      <c r="O134" s="59">
        <f t="shared" si="5"/>
        <v>0</v>
      </c>
      <c r="P134" s="58" t="str">
        <f>'Vendor Response Sheet'!J134</f>
        <v>Not Completed</v>
      </c>
      <c r="R134">
        <f>'Vendor Response Sheet'!L190</f>
        <v>0</v>
      </c>
    </row>
    <row r="135" spans="1:18" ht="14.7" thickBot="1" x14ac:dyDescent="0.6">
      <c r="A135" s="54" t="str">
        <f>'Vendor Response Sheet'!A135</f>
        <v>2.2.45</v>
      </c>
      <c r="B135" s="48">
        <f>'Vendor Response Sheet'!B135</f>
        <v>0</v>
      </c>
      <c r="C135" s="48">
        <f>'Vendor Response Sheet'!C135</f>
        <v>0</v>
      </c>
      <c r="D135" s="48">
        <f>'Vendor Response Sheet'!D135</f>
        <v>0</v>
      </c>
      <c r="E135" s="48">
        <f>'Vendor Response Sheet'!E135</f>
        <v>0</v>
      </c>
      <c r="F135" s="48">
        <f>'Vendor Response Sheet'!F135</f>
        <v>0</v>
      </c>
      <c r="G135" s="49">
        <f>'Vendor Response Sheet'!G135</f>
        <v>0</v>
      </c>
      <c r="H135" s="57">
        <f>'Vendor Response Sheet'!H135</f>
        <v>0</v>
      </c>
      <c r="I135" s="79"/>
      <c r="J135" s="79"/>
      <c r="K135" s="79"/>
      <c r="L135" s="79"/>
      <c r="M135" s="79"/>
      <c r="N135" s="79"/>
      <c r="O135" s="59">
        <f t="shared" si="5"/>
        <v>0</v>
      </c>
      <c r="P135" s="58" t="str">
        <f>'Vendor Response Sheet'!J135</f>
        <v>Not Completed</v>
      </c>
      <c r="R135">
        <f>'Vendor Response Sheet'!L191</f>
        <v>0</v>
      </c>
    </row>
    <row r="136" spans="1:18" ht="18.3" thickTop="1" thickBot="1" x14ac:dyDescent="0.6">
      <c r="A136" s="102">
        <f>'Vendor Response Sheet'!A136</f>
        <v>2.2999999999999998</v>
      </c>
      <c r="B136" s="103" t="str">
        <f>'Vendor Response Sheet'!B136</f>
        <v>Employee Self-Service</v>
      </c>
      <c r="C136" s="104"/>
      <c r="D136" s="104"/>
      <c r="E136" s="104"/>
      <c r="F136" s="104"/>
      <c r="G136" s="104"/>
      <c r="H136" s="104"/>
      <c r="I136" s="104"/>
      <c r="J136" s="97">
        <f>SUM(H137:H155)</f>
        <v>0</v>
      </c>
      <c r="K136" s="97">
        <f>SUM(G137:G155)</f>
        <v>0</v>
      </c>
      <c r="L136" s="105"/>
      <c r="M136" s="105"/>
      <c r="N136" s="105"/>
      <c r="O136" s="99">
        <f>SUM(O137:O155)</f>
        <v>0</v>
      </c>
      <c r="P136" s="100"/>
    </row>
    <row r="137" spans="1:18" x14ac:dyDescent="0.55000000000000004">
      <c r="A137" s="54" t="str">
        <f>'Vendor Response Sheet'!A137</f>
        <v>2.3.1</v>
      </c>
      <c r="B137" s="48">
        <f>'Vendor Response Sheet'!B137</f>
        <v>0</v>
      </c>
      <c r="C137" s="48">
        <f>'Vendor Response Sheet'!C137</f>
        <v>0</v>
      </c>
      <c r="D137" s="48">
        <f>'Vendor Response Sheet'!D137</f>
        <v>0</v>
      </c>
      <c r="E137" s="48">
        <f>'Vendor Response Sheet'!E137</f>
        <v>0</v>
      </c>
      <c r="F137" s="48">
        <f>'Vendor Response Sheet'!F137</f>
        <v>0</v>
      </c>
      <c r="G137" s="49">
        <f>'Vendor Response Sheet'!G137</f>
        <v>0</v>
      </c>
      <c r="H137" s="57">
        <f>'Vendor Response Sheet'!H137</f>
        <v>0</v>
      </c>
      <c r="I137" s="79"/>
      <c r="J137" s="79"/>
      <c r="K137" s="79"/>
      <c r="L137" s="79"/>
      <c r="M137" s="79"/>
      <c r="N137" s="79"/>
      <c r="O137" s="59">
        <f t="shared" ref="O137:O154" si="6">(B137*$B$8)+(C137*$C$8)+(D137*$D$8)+(E137*$E$8)+(F137*$F$8)+(H137*$H$8)+IF(G137&gt;40,$G$8,0)</f>
        <v>0</v>
      </c>
      <c r="P137" s="58" t="str">
        <f>'Vendor Response Sheet'!J137</f>
        <v>Not Completed</v>
      </c>
      <c r="R137">
        <f>'Vendor Response Sheet'!L193</f>
        <v>0</v>
      </c>
    </row>
    <row r="138" spans="1:18" x14ac:dyDescent="0.55000000000000004">
      <c r="A138" s="54" t="str">
        <f>'Vendor Response Sheet'!A138</f>
        <v>2.3.2</v>
      </c>
      <c r="B138" s="48">
        <f>'Vendor Response Sheet'!B138</f>
        <v>0</v>
      </c>
      <c r="C138" s="48">
        <f>'Vendor Response Sheet'!C138</f>
        <v>0</v>
      </c>
      <c r="D138" s="48">
        <f>'Vendor Response Sheet'!D138</f>
        <v>0</v>
      </c>
      <c r="E138" s="48">
        <f>'Vendor Response Sheet'!E138</f>
        <v>0</v>
      </c>
      <c r="F138" s="48">
        <f>'Vendor Response Sheet'!F138</f>
        <v>0</v>
      </c>
      <c r="G138" s="49">
        <f>'Vendor Response Sheet'!G138</f>
        <v>0</v>
      </c>
      <c r="H138" s="57">
        <f>'Vendor Response Sheet'!H138</f>
        <v>0</v>
      </c>
      <c r="I138" s="79"/>
      <c r="J138" s="79"/>
      <c r="K138" s="79"/>
      <c r="L138" s="79"/>
      <c r="M138" s="79"/>
      <c r="N138" s="79"/>
      <c r="O138" s="59">
        <f t="shared" si="6"/>
        <v>0</v>
      </c>
      <c r="P138" s="58" t="str">
        <f>'Vendor Response Sheet'!J138</f>
        <v>Not Completed</v>
      </c>
      <c r="R138">
        <f>'Vendor Response Sheet'!L194</f>
        <v>0</v>
      </c>
    </row>
    <row r="139" spans="1:18" x14ac:dyDescent="0.55000000000000004">
      <c r="A139" s="54" t="str">
        <f>'Vendor Response Sheet'!A139</f>
        <v>2.3.2.1</v>
      </c>
      <c r="B139" s="48">
        <f>'Vendor Response Sheet'!B139</f>
        <v>0</v>
      </c>
      <c r="C139" s="48">
        <f>'Vendor Response Sheet'!C139</f>
        <v>0</v>
      </c>
      <c r="D139" s="48">
        <f>'Vendor Response Sheet'!D139</f>
        <v>0</v>
      </c>
      <c r="E139" s="48">
        <f>'Vendor Response Sheet'!E139</f>
        <v>0</v>
      </c>
      <c r="F139" s="48">
        <f>'Vendor Response Sheet'!F139</f>
        <v>0</v>
      </c>
      <c r="G139" s="49">
        <f>'Vendor Response Sheet'!G139</f>
        <v>0</v>
      </c>
      <c r="H139" s="57">
        <f>'Vendor Response Sheet'!H139</f>
        <v>0</v>
      </c>
      <c r="I139" s="79"/>
      <c r="J139" s="79"/>
      <c r="K139" s="79"/>
      <c r="L139" s="79"/>
      <c r="M139" s="79"/>
      <c r="N139" s="79"/>
      <c r="O139" s="59">
        <f t="shared" si="6"/>
        <v>0</v>
      </c>
      <c r="P139" s="58" t="str">
        <f>'Vendor Response Sheet'!J139</f>
        <v>Not Completed</v>
      </c>
      <c r="R139">
        <f>'Vendor Response Sheet'!L195</f>
        <v>0</v>
      </c>
    </row>
    <row r="140" spans="1:18" x14ac:dyDescent="0.55000000000000004">
      <c r="A140" s="54" t="str">
        <f>'Vendor Response Sheet'!A140</f>
        <v>2.3.2.2</v>
      </c>
      <c r="B140" s="48">
        <f>'Vendor Response Sheet'!B140</f>
        <v>0</v>
      </c>
      <c r="C140" s="48">
        <f>'Vendor Response Sheet'!C140</f>
        <v>0</v>
      </c>
      <c r="D140" s="48">
        <f>'Vendor Response Sheet'!D140</f>
        <v>0</v>
      </c>
      <c r="E140" s="48">
        <f>'Vendor Response Sheet'!E140</f>
        <v>0</v>
      </c>
      <c r="F140" s="48">
        <f>'Vendor Response Sheet'!F140</f>
        <v>0</v>
      </c>
      <c r="G140" s="49">
        <f>'Vendor Response Sheet'!G140</f>
        <v>0</v>
      </c>
      <c r="H140" s="57">
        <f>'Vendor Response Sheet'!H140</f>
        <v>0</v>
      </c>
      <c r="I140" s="79"/>
      <c r="J140" s="79"/>
      <c r="K140" s="79"/>
      <c r="L140" s="79"/>
      <c r="M140" s="79"/>
      <c r="N140" s="79"/>
      <c r="O140" s="59">
        <f t="shared" si="6"/>
        <v>0</v>
      </c>
      <c r="P140" s="58" t="str">
        <f>'Vendor Response Sheet'!J140</f>
        <v>Not Completed</v>
      </c>
      <c r="R140">
        <f>'Vendor Response Sheet'!L196</f>
        <v>0</v>
      </c>
    </row>
    <row r="141" spans="1:18" x14ac:dyDescent="0.55000000000000004">
      <c r="A141" s="54" t="str">
        <f>'Vendor Response Sheet'!A141</f>
        <v>2.3.2.3</v>
      </c>
      <c r="B141" s="48">
        <f>'Vendor Response Sheet'!B141</f>
        <v>0</v>
      </c>
      <c r="C141" s="48">
        <f>'Vendor Response Sheet'!C141</f>
        <v>0</v>
      </c>
      <c r="D141" s="48">
        <f>'Vendor Response Sheet'!D141</f>
        <v>0</v>
      </c>
      <c r="E141" s="48">
        <f>'Vendor Response Sheet'!E141</f>
        <v>0</v>
      </c>
      <c r="F141" s="48">
        <f>'Vendor Response Sheet'!F141</f>
        <v>0</v>
      </c>
      <c r="G141" s="49">
        <f>'Vendor Response Sheet'!G141</f>
        <v>0</v>
      </c>
      <c r="H141" s="57">
        <f>'Vendor Response Sheet'!H141</f>
        <v>0</v>
      </c>
      <c r="I141" s="79"/>
      <c r="J141" s="79"/>
      <c r="K141" s="79"/>
      <c r="L141" s="79"/>
      <c r="M141" s="79"/>
      <c r="N141" s="79"/>
      <c r="O141" s="59">
        <f t="shared" si="6"/>
        <v>0</v>
      </c>
      <c r="P141" s="58" t="str">
        <f>'Vendor Response Sheet'!J141</f>
        <v>Not Completed</v>
      </c>
      <c r="R141">
        <f>'Vendor Response Sheet'!L197</f>
        <v>0</v>
      </c>
    </row>
    <row r="142" spans="1:18" x14ac:dyDescent="0.55000000000000004">
      <c r="A142" s="54" t="str">
        <f>'Vendor Response Sheet'!A142</f>
        <v>2.3.2.4</v>
      </c>
      <c r="B142" s="48">
        <f>'Vendor Response Sheet'!B142</f>
        <v>0</v>
      </c>
      <c r="C142" s="48">
        <f>'Vendor Response Sheet'!C142</f>
        <v>0</v>
      </c>
      <c r="D142" s="48">
        <f>'Vendor Response Sheet'!D142</f>
        <v>0</v>
      </c>
      <c r="E142" s="48">
        <f>'Vendor Response Sheet'!E142</f>
        <v>0</v>
      </c>
      <c r="F142" s="48">
        <f>'Vendor Response Sheet'!F142</f>
        <v>0</v>
      </c>
      <c r="G142" s="49">
        <f>'Vendor Response Sheet'!G142</f>
        <v>0</v>
      </c>
      <c r="H142" s="57">
        <f>'Vendor Response Sheet'!H142</f>
        <v>0</v>
      </c>
      <c r="I142" s="79"/>
      <c r="J142" s="79"/>
      <c r="K142" s="79"/>
      <c r="L142" s="79"/>
      <c r="M142" s="79"/>
      <c r="N142" s="79"/>
      <c r="O142" s="59">
        <f t="shared" si="6"/>
        <v>0</v>
      </c>
      <c r="P142" s="58" t="str">
        <f>'Vendor Response Sheet'!J142</f>
        <v>Not Completed</v>
      </c>
      <c r="R142">
        <f>'Vendor Response Sheet'!L198</f>
        <v>0</v>
      </c>
    </row>
    <row r="143" spans="1:18" x14ac:dyDescent="0.55000000000000004">
      <c r="A143" s="54" t="str">
        <f>'Vendor Response Sheet'!A143</f>
        <v>2.3.2.5</v>
      </c>
      <c r="B143" s="48">
        <f>'Vendor Response Sheet'!B143</f>
        <v>0</v>
      </c>
      <c r="C143" s="48">
        <f>'Vendor Response Sheet'!C143</f>
        <v>0</v>
      </c>
      <c r="D143" s="48">
        <f>'Vendor Response Sheet'!D143</f>
        <v>0</v>
      </c>
      <c r="E143" s="48">
        <f>'Vendor Response Sheet'!E143</f>
        <v>0</v>
      </c>
      <c r="F143" s="48">
        <f>'Vendor Response Sheet'!F143</f>
        <v>0</v>
      </c>
      <c r="G143" s="49">
        <f>'Vendor Response Sheet'!G143</f>
        <v>0</v>
      </c>
      <c r="H143" s="57">
        <f>'Vendor Response Sheet'!H143</f>
        <v>0</v>
      </c>
      <c r="I143" s="79"/>
      <c r="J143" s="79"/>
      <c r="K143" s="79"/>
      <c r="L143" s="79"/>
      <c r="M143" s="79"/>
      <c r="N143" s="79"/>
      <c r="O143" s="59">
        <f t="shared" si="6"/>
        <v>0</v>
      </c>
      <c r="P143" s="58" t="str">
        <f>'Vendor Response Sheet'!J143</f>
        <v>Not Completed</v>
      </c>
      <c r="R143">
        <f>'Vendor Response Sheet'!L199</f>
        <v>0</v>
      </c>
    </row>
    <row r="144" spans="1:18" x14ac:dyDescent="0.55000000000000004">
      <c r="A144" s="54" t="str">
        <f>'Vendor Response Sheet'!A144</f>
        <v>2.3.3</v>
      </c>
      <c r="B144" s="48">
        <f>'Vendor Response Sheet'!B144</f>
        <v>0</v>
      </c>
      <c r="C144" s="48">
        <f>'Vendor Response Sheet'!C144</f>
        <v>0</v>
      </c>
      <c r="D144" s="48">
        <f>'Vendor Response Sheet'!D144</f>
        <v>0</v>
      </c>
      <c r="E144" s="48">
        <f>'Vendor Response Sheet'!E144</f>
        <v>0</v>
      </c>
      <c r="F144" s="48">
        <f>'Vendor Response Sheet'!F144</f>
        <v>0</v>
      </c>
      <c r="G144" s="49">
        <f>'Vendor Response Sheet'!G144</f>
        <v>0</v>
      </c>
      <c r="H144" s="57">
        <f>'Vendor Response Sheet'!H144</f>
        <v>0</v>
      </c>
      <c r="I144" s="79"/>
      <c r="J144" s="79"/>
      <c r="K144" s="79"/>
      <c r="L144" s="79"/>
      <c r="M144" s="79"/>
      <c r="N144" s="79"/>
      <c r="O144" s="59">
        <f t="shared" si="6"/>
        <v>0</v>
      </c>
      <c r="P144" s="58" t="str">
        <f>'Vendor Response Sheet'!J144</f>
        <v>Not Completed</v>
      </c>
      <c r="R144">
        <f>'Vendor Response Sheet'!L200</f>
        <v>0</v>
      </c>
    </row>
    <row r="145" spans="1:18" x14ac:dyDescent="0.55000000000000004">
      <c r="A145" s="54" t="str">
        <f>'Vendor Response Sheet'!A145</f>
        <v>2.3.4</v>
      </c>
      <c r="B145" s="48">
        <f>'Vendor Response Sheet'!B145</f>
        <v>0</v>
      </c>
      <c r="C145" s="48">
        <f>'Vendor Response Sheet'!C145</f>
        <v>0</v>
      </c>
      <c r="D145" s="48">
        <f>'Vendor Response Sheet'!D145</f>
        <v>0</v>
      </c>
      <c r="E145" s="48">
        <f>'Vendor Response Sheet'!E145</f>
        <v>0</v>
      </c>
      <c r="F145" s="48">
        <f>'Vendor Response Sheet'!F145</f>
        <v>0</v>
      </c>
      <c r="G145" s="49">
        <f>'Vendor Response Sheet'!G145</f>
        <v>0</v>
      </c>
      <c r="H145" s="57">
        <f>'Vendor Response Sheet'!H145</f>
        <v>0</v>
      </c>
      <c r="I145" s="79"/>
      <c r="J145" s="79"/>
      <c r="K145" s="79"/>
      <c r="L145" s="79"/>
      <c r="M145" s="79"/>
      <c r="N145" s="79"/>
      <c r="O145" s="59">
        <f t="shared" si="6"/>
        <v>0</v>
      </c>
      <c r="P145" s="58" t="str">
        <f>'Vendor Response Sheet'!J145</f>
        <v>Not Completed</v>
      </c>
      <c r="R145">
        <f>'Vendor Response Sheet'!L201</f>
        <v>0</v>
      </c>
    </row>
    <row r="146" spans="1:18" x14ac:dyDescent="0.55000000000000004">
      <c r="A146" s="54" t="str">
        <f>'Vendor Response Sheet'!A146</f>
        <v>2.3.5</v>
      </c>
      <c r="B146" s="48">
        <f>'Vendor Response Sheet'!B146</f>
        <v>0</v>
      </c>
      <c r="C146" s="48">
        <f>'Vendor Response Sheet'!C146</f>
        <v>0</v>
      </c>
      <c r="D146" s="48">
        <f>'Vendor Response Sheet'!D146</f>
        <v>0</v>
      </c>
      <c r="E146" s="48">
        <f>'Vendor Response Sheet'!E146</f>
        <v>0</v>
      </c>
      <c r="F146" s="48">
        <f>'Vendor Response Sheet'!F146</f>
        <v>0</v>
      </c>
      <c r="G146" s="49">
        <f>'Vendor Response Sheet'!G146</f>
        <v>0</v>
      </c>
      <c r="H146" s="57">
        <f>'Vendor Response Sheet'!H146</f>
        <v>0</v>
      </c>
      <c r="I146" s="79"/>
      <c r="J146" s="79"/>
      <c r="K146" s="79"/>
      <c r="L146" s="79"/>
      <c r="M146" s="79"/>
      <c r="N146" s="79"/>
      <c r="O146" s="59">
        <f t="shared" si="6"/>
        <v>0</v>
      </c>
      <c r="P146" s="58" t="str">
        <f>'Vendor Response Sheet'!J146</f>
        <v>Not Completed</v>
      </c>
      <c r="R146">
        <f>'Vendor Response Sheet'!L202</f>
        <v>0</v>
      </c>
    </row>
    <row r="147" spans="1:18" x14ac:dyDescent="0.55000000000000004">
      <c r="A147" s="54" t="str">
        <f>'Vendor Response Sheet'!A147</f>
        <v>2.3.6</v>
      </c>
      <c r="B147" s="48">
        <f>'Vendor Response Sheet'!B147</f>
        <v>0</v>
      </c>
      <c r="C147" s="48">
        <f>'Vendor Response Sheet'!C147</f>
        <v>0</v>
      </c>
      <c r="D147" s="48">
        <f>'Vendor Response Sheet'!D147</f>
        <v>0</v>
      </c>
      <c r="E147" s="48">
        <f>'Vendor Response Sheet'!E147</f>
        <v>0</v>
      </c>
      <c r="F147" s="48">
        <f>'Vendor Response Sheet'!F147</f>
        <v>0</v>
      </c>
      <c r="G147" s="49">
        <f>'Vendor Response Sheet'!G147</f>
        <v>0</v>
      </c>
      <c r="H147" s="57">
        <f>'Vendor Response Sheet'!H147</f>
        <v>0</v>
      </c>
      <c r="I147" s="79"/>
      <c r="J147" s="79"/>
      <c r="K147" s="79"/>
      <c r="L147" s="79"/>
      <c r="M147" s="79"/>
      <c r="N147" s="79"/>
      <c r="O147" s="59">
        <f t="shared" si="6"/>
        <v>0</v>
      </c>
      <c r="P147" s="58" t="str">
        <f>'Vendor Response Sheet'!J147</f>
        <v>Not Completed</v>
      </c>
      <c r="R147">
        <f>'Vendor Response Sheet'!L203</f>
        <v>0</v>
      </c>
    </row>
    <row r="148" spans="1:18" x14ac:dyDescent="0.55000000000000004">
      <c r="A148" s="54" t="str">
        <f>'Vendor Response Sheet'!A148</f>
        <v>2.3.7</v>
      </c>
      <c r="B148" s="48">
        <f>'Vendor Response Sheet'!B148</f>
        <v>0</v>
      </c>
      <c r="C148" s="48">
        <f>'Vendor Response Sheet'!C148</f>
        <v>0</v>
      </c>
      <c r="D148" s="48">
        <f>'Vendor Response Sheet'!D148</f>
        <v>0</v>
      </c>
      <c r="E148" s="48">
        <f>'Vendor Response Sheet'!E148</f>
        <v>0</v>
      </c>
      <c r="F148" s="48">
        <f>'Vendor Response Sheet'!F148</f>
        <v>0</v>
      </c>
      <c r="G148" s="49">
        <f>'Vendor Response Sheet'!G148</f>
        <v>0</v>
      </c>
      <c r="H148" s="57">
        <f>'Vendor Response Sheet'!H148</f>
        <v>0</v>
      </c>
      <c r="I148" s="79"/>
      <c r="J148" s="79"/>
      <c r="K148" s="79"/>
      <c r="L148" s="79"/>
      <c r="M148" s="79"/>
      <c r="N148" s="79"/>
      <c r="O148" s="59">
        <f t="shared" si="6"/>
        <v>0</v>
      </c>
      <c r="P148" s="58" t="str">
        <f>'Vendor Response Sheet'!J148</f>
        <v>Not Completed</v>
      </c>
      <c r="R148">
        <f>'Vendor Response Sheet'!L204</f>
        <v>0</v>
      </c>
    </row>
    <row r="149" spans="1:18" x14ac:dyDescent="0.55000000000000004">
      <c r="A149" s="54" t="str">
        <f>'Vendor Response Sheet'!A149</f>
        <v>2.3.7.1</v>
      </c>
      <c r="B149" s="48">
        <f>'Vendor Response Sheet'!B149</f>
        <v>0</v>
      </c>
      <c r="C149" s="48">
        <f>'Vendor Response Sheet'!C149</f>
        <v>0</v>
      </c>
      <c r="D149" s="48">
        <f>'Vendor Response Sheet'!D149</f>
        <v>0</v>
      </c>
      <c r="E149" s="48">
        <f>'Vendor Response Sheet'!E149</f>
        <v>0</v>
      </c>
      <c r="F149" s="48">
        <f>'Vendor Response Sheet'!F149</f>
        <v>0</v>
      </c>
      <c r="G149" s="49">
        <f>'Vendor Response Sheet'!G149</f>
        <v>0</v>
      </c>
      <c r="H149" s="57">
        <f>'Vendor Response Sheet'!H149</f>
        <v>0</v>
      </c>
      <c r="I149" s="79"/>
      <c r="J149" s="79"/>
      <c r="K149" s="79"/>
      <c r="L149" s="79"/>
      <c r="M149" s="79"/>
      <c r="N149" s="79"/>
      <c r="O149" s="59">
        <f t="shared" si="6"/>
        <v>0</v>
      </c>
      <c r="P149" s="58" t="str">
        <f>'Vendor Response Sheet'!J149</f>
        <v>Not Completed</v>
      </c>
      <c r="R149">
        <f>'Vendor Response Sheet'!L205</f>
        <v>0</v>
      </c>
    </row>
    <row r="150" spans="1:18" x14ac:dyDescent="0.55000000000000004">
      <c r="A150" s="54" t="str">
        <f>'Vendor Response Sheet'!A150</f>
        <v>2.3.8</v>
      </c>
      <c r="B150" s="48">
        <f>'Vendor Response Sheet'!B150</f>
        <v>0</v>
      </c>
      <c r="C150" s="48">
        <f>'Vendor Response Sheet'!C150</f>
        <v>0</v>
      </c>
      <c r="D150" s="48">
        <f>'Vendor Response Sheet'!D150</f>
        <v>0</v>
      </c>
      <c r="E150" s="48">
        <f>'Vendor Response Sheet'!E150</f>
        <v>0</v>
      </c>
      <c r="F150" s="48">
        <f>'Vendor Response Sheet'!F150</f>
        <v>0</v>
      </c>
      <c r="G150" s="49">
        <f>'Vendor Response Sheet'!G150</f>
        <v>0</v>
      </c>
      <c r="H150" s="57">
        <f>'Vendor Response Sheet'!H150</f>
        <v>0</v>
      </c>
      <c r="I150" s="79"/>
      <c r="J150" s="79"/>
      <c r="K150" s="79"/>
      <c r="L150" s="79"/>
      <c r="M150" s="79"/>
      <c r="N150" s="79"/>
      <c r="O150" s="59">
        <f t="shared" si="6"/>
        <v>0</v>
      </c>
      <c r="P150" s="58" t="str">
        <f>'Vendor Response Sheet'!J150</f>
        <v>Not Completed</v>
      </c>
      <c r="R150">
        <f>'Vendor Response Sheet'!L206</f>
        <v>0</v>
      </c>
    </row>
    <row r="151" spans="1:18" x14ac:dyDescent="0.55000000000000004">
      <c r="A151" s="54" t="str">
        <f>'Vendor Response Sheet'!A151</f>
        <v>2.3.9</v>
      </c>
      <c r="B151" s="48">
        <f>'Vendor Response Sheet'!B151</f>
        <v>0</v>
      </c>
      <c r="C151" s="48">
        <f>'Vendor Response Sheet'!C151</f>
        <v>0</v>
      </c>
      <c r="D151" s="48">
        <f>'Vendor Response Sheet'!D151</f>
        <v>0</v>
      </c>
      <c r="E151" s="48">
        <f>'Vendor Response Sheet'!E151</f>
        <v>0</v>
      </c>
      <c r="F151" s="48">
        <f>'Vendor Response Sheet'!F151</f>
        <v>0</v>
      </c>
      <c r="G151" s="49">
        <f>'Vendor Response Sheet'!G151</f>
        <v>0</v>
      </c>
      <c r="H151" s="57">
        <f>'Vendor Response Sheet'!H151</f>
        <v>0</v>
      </c>
      <c r="I151" s="79"/>
      <c r="J151" s="79"/>
      <c r="K151" s="79"/>
      <c r="L151" s="79"/>
      <c r="M151" s="79"/>
      <c r="N151" s="79"/>
      <c r="O151" s="59">
        <f t="shared" si="6"/>
        <v>0</v>
      </c>
      <c r="P151" s="58" t="str">
        <f>'Vendor Response Sheet'!J151</f>
        <v>Not Completed</v>
      </c>
      <c r="R151">
        <f>'Vendor Response Sheet'!L207</f>
        <v>0</v>
      </c>
    </row>
    <row r="152" spans="1:18" x14ac:dyDescent="0.55000000000000004">
      <c r="A152" s="54" t="str">
        <f>'Vendor Response Sheet'!A152</f>
        <v>2.3.10</v>
      </c>
      <c r="B152" s="48">
        <f>'Vendor Response Sheet'!B152</f>
        <v>0</v>
      </c>
      <c r="C152" s="48">
        <f>'Vendor Response Sheet'!C152</f>
        <v>0</v>
      </c>
      <c r="D152" s="48">
        <f>'Vendor Response Sheet'!D152</f>
        <v>0</v>
      </c>
      <c r="E152" s="48">
        <f>'Vendor Response Sheet'!E152</f>
        <v>0</v>
      </c>
      <c r="F152" s="48">
        <f>'Vendor Response Sheet'!F152</f>
        <v>0</v>
      </c>
      <c r="G152" s="49">
        <f>'Vendor Response Sheet'!G152</f>
        <v>0</v>
      </c>
      <c r="H152" s="57">
        <f>'Vendor Response Sheet'!H152</f>
        <v>0</v>
      </c>
      <c r="I152" s="79"/>
      <c r="J152" s="79"/>
      <c r="K152" s="79"/>
      <c r="L152" s="79"/>
      <c r="M152" s="79"/>
      <c r="N152" s="79"/>
      <c r="O152" s="59">
        <f t="shared" si="6"/>
        <v>0</v>
      </c>
      <c r="P152" s="58" t="str">
        <f>'Vendor Response Sheet'!J152</f>
        <v>Not Completed</v>
      </c>
      <c r="R152">
        <f>'Vendor Response Sheet'!L208</f>
        <v>0</v>
      </c>
    </row>
    <row r="153" spans="1:18" x14ac:dyDescent="0.55000000000000004">
      <c r="A153" s="54" t="str">
        <f>'Vendor Response Sheet'!A153</f>
        <v>2.3.11</v>
      </c>
      <c r="B153" s="48">
        <f>'Vendor Response Sheet'!B153</f>
        <v>0</v>
      </c>
      <c r="C153" s="48">
        <f>'Vendor Response Sheet'!C153</f>
        <v>0</v>
      </c>
      <c r="D153" s="48">
        <f>'Vendor Response Sheet'!D153</f>
        <v>0</v>
      </c>
      <c r="E153" s="48">
        <f>'Vendor Response Sheet'!E153</f>
        <v>0</v>
      </c>
      <c r="F153" s="48">
        <f>'Vendor Response Sheet'!F153</f>
        <v>0</v>
      </c>
      <c r="G153" s="49">
        <f>'Vendor Response Sheet'!G153</f>
        <v>0</v>
      </c>
      <c r="H153" s="57">
        <f>'Vendor Response Sheet'!H153</f>
        <v>0</v>
      </c>
      <c r="I153" s="79"/>
      <c r="J153" s="79"/>
      <c r="K153" s="79"/>
      <c r="L153" s="79"/>
      <c r="M153" s="79"/>
      <c r="N153" s="79"/>
      <c r="O153" s="59">
        <f t="shared" si="6"/>
        <v>0</v>
      </c>
      <c r="P153" s="58" t="str">
        <f>'Vendor Response Sheet'!J153</f>
        <v>Not Completed</v>
      </c>
      <c r="R153">
        <f>'Vendor Response Sheet'!L209</f>
        <v>0</v>
      </c>
    </row>
    <row r="154" spans="1:18" x14ac:dyDescent="0.55000000000000004">
      <c r="A154" s="54" t="str">
        <f>'Vendor Response Sheet'!A154</f>
        <v>2.3.12</v>
      </c>
      <c r="B154" s="48">
        <f>'Vendor Response Sheet'!B154</f>
        <v>0</v>
      </c>
      <c r="C154" s="48">
        <f>'Vendor Response Sheet'!C154</f>
        <v>0</v>
      </c>
      <c r="D154" s="48">
        <f>'Vendor Response Sheet'!D154</f>
        <v>0</v>
      </c>
      <c r="E154" s="48">
        <f>'Vendor Response Sheet'!E154</f>
        <v>0</v>
      </c>
      <c r="F154" s="48">
        <f>'Vendor Response Sheet'!F154</f>
        <v>0</v>
      </c>
      <c r="G154" s="49">
        <f>'Vendor Response Sheet'!G154</f>
        <v>0</v>
      </c>
      <c r="H154" s="57">
        <f>'Vendor Response Sheet'!H154</f>
        <v>0</v>
      </c>
      <c r="I154" s="79"/>
      <c r="J154" s="79"/>
      <c r="K154" s="79"/>
      <c r="L154" s="79"/>
      <c r="M154" s="79"/>
      <c r="N154" s="79"/>
      <c r="O154" s="59">
        <f t="shared" si="6"/>
        <v>0</v>
      </c>
      <c r="P154" s="58" t="str">
        <f>'Vendor Response Sheet'!J154</f>
        <v>Not Completed</v>
      </c>
      <c r="R154">
        <f>'Vendor Response Sheet'!L210</f>
        <v>0</v>
      </c>
    </row>
    <row r="155" spans="1:18" ht="14.7" thickBot="1" x14ac:dyDescent="0.6">
      <c r="A155" s="54" t="str">
        <f>'Vendor Response Sheet'!A155</f>
        <v>2.3.13</v>
      </c>
      <c r="B155" s="48">
        <f>'Vendor Response Sheet'!B155</f>
        <v>0</v>
      </c>
      <c r="C155" s="48">
        <f>'Vendor Response Sheet'!C155</f>
        <v>0</v>
      </c>
      <c r="D155" s="48">
        <f>'Vendor Response Sheet'!D155</f>
        <v>0</v>
      </c>
      <c r="E155" s="48">
        <f>'Vendor Response Sheet'!E155</f>
        <v>0</v>
      </c>
      <c r="F155" s="48">
        <f>'Vendor Response Sheet'!F155</f>
        <v>0</v>
      </c>
      <c r="G155" s="49">
        <f>'Vendor Response Sheet'!G155</f>
        <v>0</v>
      </c>
      <c r="H155" s="57">
        <f>'Vendor Response Sheet'!H155</f>
        <v>0</v>
      </c>
      <c r="I155" s="79"/>
      <c r="J155" s="79"/>
      <c r="K155" s="79"/>
      <c r="L155" s="79"/>
      <c r="M155" s="79"/>
      <c r="N155" s="79"/>
      <c r="O155" s="59">
        <f t="shared" ref="O155" si="7">(B155*$B$8)+(C155*$C$8)+(D155*$D$8)+(E155*$E$8)+(F155*$F$8)+(H155*$H$8)+IF(G155&gt;40,$G$8,0)</f>
        <v>0</v>
      </c>
      <c r="P155" s="58" t="str">
        <f>'Vendor Response Sheet'!J155</f>
        <v>Not Completed</v>
      </c>
      <c r="R155">
        <f>'Vendor Response Sheet'!L211</f>
        <v>0</v>
      </c>
    </row>
    <row r="156" spans="1:18" ht="18.3" thickTop="1" thickBot="1" x14ac:dyDescent="0.6">
      <c r="A156" s="102">
        <f>'Vendor Response Sheet'!A156</f>
        <v>2.4</v>
      </c>
      <c r="B156" s="103" t="str">
        <f>'Vendor Response Sheet'!B156</f>
        <v>Asset Management</v>
      </c>
      <c r="C156" s="104"/>
      <c r="D156" s="104"/>
      <c r="E156" s="104"/>
      <c r="F156" s="104"/>
      <c r="G156" s="104"/>
      <c r="H156" s="104"/>
      <c r="I156" s="104"/>
      <c r="J156" s="97">
        <f>SUM(H157:H177)</f>
        <v>0</v>
      </c>
      <c r="K156" s="97">
        <f>SUM(G157:G177)</f>
        <v>0</v>
      </c>
      <c r="L156" s="105"/>
      <c r="M156" s="105"/>
      <c r="N156" s="105"/>
      <c r="O156" s="99">
        <f>SUM(O157:O177)</f>
        <v>0</v>
      </c>
      <c r="P156" s="100"/>
    </row>
    <row r="157" spans="1:18" x14ac:dyDescent="0.55000000000000004">
      <c r="A157" s="54" t="str">
        <f>'Vendor Response Sheet'!A157</f>
        <v>2.4.1</v>
      </c>
      <c r="B157" s="48">
        <f>'Vendor Response Sheet'!B157</f>
        <v>0</v>
      </c>
      <c r="C157" s="48">
        <f>'Vendor Response Sheet'!C157</f>
        <v>0</v>
      </c>
      <c r="D157" s="48">
        <f>'Vendor Response Sheet'!D157</f>
        <v>0</v>
      </c>
      <c r="E157" s="48">
        <f>'Vendor Response Sheet'!E157</f>
        <v>0</v>
      </c>
      <c r="F157" s="48">
        <f>'Vendor Response Sheet'!F157</f>
        <v>0</v>
      </c>
      <c r="G157" s="49">
        <f>'Vendor Response Sheet'!G157</f>
        <v>0</v>
      </c>
      <c r="H157" s="57">
        <f>'Vendor Response Sheet'!H157</f>
        <v>0</v>
      </c>
      <c r="I157" s="79"/>
      <c r="J157" s="79"/>
      <c r="K157" s="79"/>
      <c r="L157" s="79"/>
      <c r="M157" s="79"/>
      <c r="N157" s="79"/>
      <c r="O157" s="59">
        <f t="shared" ref="O157:O177" si="8">(B157*$B$8)+(C157*$C$8)+(D157*$D$8)+(E157*$E$8)+(F157*$F$8)+(H157*$H$8)+IF(G157&gt;40,$G$8,0)</f>
        <v>0</v>
      </c>
      <c r="P157" s="58" t="str">
        <f>'Vendor Response Sheet'!J157</f>
        <v>Not Completed</v>
      </c>
      <c r="R157">
        <f>'Vendor Response Sheet'!L213</f>
        <v>0</v>
      </c>
    </row>
    <row r="158" spans="1:18" x14ac:dyDescent="0.55000000000000004">
      <c r="A158" s="54" t="str">
        <f>'Vendor Response Sheet'!A158</f>
        <v>2.4.2</v>
      </c>
      <c r="B158" s="48">
        <f>'Vendor Response Sheet'!B158</f>
        <v>0</v>
      </c>
      <c r="C158" s="48">
        <f>'Vendor Response Sheet'!C158</f>
        <v>0</v>
      </c>
      <c r="D158" s="48">
        <f>'Vendor Response Sheet'!D158</f>
        <v>0</v>
      </c>
      <c r="E158" s="48">
        <f>'Vendor Response Sheet'!E158</f>
        <v>0</v>
      </c>
      <c r="F158" s="48">
        <f>'Vendor Response Sheet'!F158</f>
        <v>0</v>
      </c>
      <c r="G158" s="49">
        <f>'Vendor Response Sheet'!G158</f>
        <v>0</v>
      </c>
      <c r="H158" s="57">
        <f>'Vendor Response Sheet'!H158</f>
        <v>0</v>
      </c>
      <c r="I158" s="79"/>
      <c r="J158" s="79"/>
      <c r="K158" s="79"/>
      <c r="L158" s="79"/>
      <c r="M158" s="79"/>
      <c r="N158" s="79"/>
      <c r="O158" s="59">
        <f t="shared" si="8"/>
        <v>0</v>
      </c>
      <c r="P158" s="58" t="str">
        <f>'Vendor Response Sheet'!J158</f>
        <v>Not Completed</v>
      </c>
      <c r="R158">
        <f>'Vendor Response Sheet'!L214</f>
        <v>0</v>
      </c>
    </row>
    <row r="159" spans="1:18" x14ac:dyDescent="0.55000000000000004">
      <c r="A159" s="54" t="str">
        <f>'Vendor Response Sheet'!A159</f>
        <v>2.4.3</v>
      </c>
      <c r="B159" s="48">
        <f>'Vendor Response Sheet'!B159</f>
        <v>0</v>
      </c>
      <c r="C159" s="48">
        <f>'Vendor Response Sheet'!C159</f>
        <v>0</v>
      </c>
      <c r="D159" s="48">
        <f>'Vendor Response Sheet'!D159</f>
        <v>0</v>
      </c>
      <c r="E159" s="48">
        <f>'Vendor Response Sheet'!E159</f>
        <v>0</v>
      </c>
      <c r="F159" s="48">
        <f>'Vendor Response Sheet'!F159</f>
        <v>0</v>
      </c>
      <c r="G159" s="49">
        <f>'Vendor Response Sheet'!G159</f>
        <v>0</v>
      </c>
      <c r="H159" s="57">
        <f>'Vendor Response Sheet'!H159</f>
        <v>0</v>
      </c>
      <c r="I159" s="79"/>
      <c r="J159" s="79"/>
      <c r="K159" s="79"/>
      <c r="L159" s="79"/>
      <c r="M159" s="79"/>
      <c r="N159" s="79"/>
      <c r="O159" s="59">
        <f t="shared" si="8"/>
        <v>0</v>
      </c>
      <c r="P159" s="58" t="str">
        <f>'Vendor Response Sheet'!J159</f>
        <v>Not Completed</v>
      </c>
      <c r="R159">
        <f>'Vendor Response Sheet'!L215</f>
        <v>0</v>
      </c>
    </row>
    <row r="160" spans="1:18" x14ac:dyDescent="0.55000000000000004">
      <c r="A160" s="54" t="str">
        <f>'Vendor Response Sheet'!A160</f>
        <v>2.4.4</v>
      </c>
      <c r="B160" s="48">
        <f>'Vendor Response Sheet'!B160</f>
        <v>0</v>
      </c>
      <c r="C160" s="48">
        <f>'Vendor Response Sheet'!C160</f>
        <v>0</v>
      </c>
      <c r="D160" s="48">
        <f>'Vendor Response Sheet'!D160</f>
        <v>0</v>
      </c>
      <c r="E160" s="48">
        <f>'Vendor Response Sheet'!E160</f>
        <v>0</v>
      </c>
      <c r="F160" s="48">
        <f>'Vendor Response Sheet'!F160</f>
        <v>0</v>
      </c>
      <c r="G160" s="49">
        <f>'Vendor Response Sheet'!G160</f>
        <v>0</v>
      </c>
      <c r="H160" s="57">
        <f>'Vendor Response Sheet'!H160</f>
        <v>0</v>
      </c>
      <c r="I160" s="79"/>
      <c r="J160" s="79"/>
      <c r="K160" s="79"/>
      <c r="L160" s="79"/>
      <c r="M160" s="79"/>
      <c r="N160" s="79"/>
      <c r="O160" s="59">
        <f t="shared" si="8"/>
        <v>0</v>
      </c>
      <c r="P160" s="58" t="str">
        <f>'Vendor Response Sheet'!J160</f>
        <v>Not Completed</v>
      </c>
      <c r="R160">
        <f>'Vendor Response Sheet'!L216</f>
        <v>0</v>
      </c>
    </row>
    <row r="161" spans="1:18" x14ac:dyDescent="0.55000000000000004">
      <c r="A161" s="54" t="str">
        <f>'Vendor Response Sheet'!A161</f>
        <v>2.4.5</v>
      </c>
      <c r="B161" s="48">
        <f>'Vendor Response Sheet'!B161</f>
        <v>0</v>
      </c>
      <c r="C161" s="48">
        <f>'Vendor Response Sheet'!C161</f>
        <v>0</v>
      </c>
      <c r="D161" s="48">
        <f>'Vendor Response Sheet'!D161</f>
        <v>0</v>
      </c>
      <c r="E161" s="48">
        <f>'Vendor Response Sheet'!E161</f>
        <v>0</v>
      </c>
      <c r="F161" s="48">
        <f>'Vendor Response Sheet'!F161</f>
        <v>0</v>
      </c>
      <c r="G161" s="49">
        <f>'Vendor Response Sheet'!G161</f>
        <v>0</v>
      </c>
      <c r="H161" s="57">
        <f>'Vendor Response Sheet'!H161</f>
        <v>0</v>
      </c>
      <c r="I161" s="79"/>
      <c r="J161" s="79"/>
      <c r="K161" s="79"/>
      <c r="L161" s="79"/>
      <c r="M161" s="79"/>
      <c r="N161" s="79"/>
      <c r="O161" s="59">
        <f t="shared" si="8"/>
        <v>0</v>
      </c>
      <c r="P161" s="58" t="str">
        <f>'Vendor Response Sheet'!J161</f>
        <v>Not Completed</v>
      </c>
      <c r="R161">
        <f>'Vendor Response Sheet'!L217</f>
        <v>0</v>
      </c>
    </row>
    <row r="162" spans="1:18" x14ac:dyDescent="0.55000000000000004">
      <c r="A162" s="54" t="str">
        <f>'Vendor Response Sheet'!A162</f>
        <v>2.4.6</v>
      </c>
      <c r="B162" s="48">
        <f>'Vendor Response Sheet'!B162</f>
        <v>0</v>
      </c>
      <c r="C162" s="48">
        <f>'Vendor Response Sheet'!C162</f>
        <v>0</v>
      </c>
      <c r="D162" s="48">
        <f>'Vendor Response Sheet'!D162</f>
        <v>0</v>
      </c>
      <c r="E162" s="48">
        <f>'Vendor Response Sheet'!E162</f>
        <v>0</v>
      </c>
      <c r="F162" s="48">
        <f>'Vendor Response Sheet'!F162</f>
        <v>0</v>
      </c>
      <c r="G162" s="49">
        <f>'Vendor Response Sheet'!G162</f>
        <v>0</v>
      </c>
      <c r="H162" s="57">
        <f>'Vendor Response Sheet'!H162</f>
        <v>0</v>
      </c>
      <c r="I162" s="79"/>
      <c r="J162" s="79"/>
      <c r="K162" s="79"/>
      <c r="L162" s="79"/>
      <c r="M162" s="79"/>
      <c r="N162" s="79"/>
      <c r="O162" s="59">
        <f t="shared" si="8"/>
        <v>0</v>
      </c>
      <c r="P162" s="58" t="str">
        <f>'Vendor Response Sheet'!J162</f>
        <v>Not Completed</v>
      </c>
      <c r="R162">
        <f>'Vendor Response Sheet'!L218</f>
        <v>0</v>
      </c>
    </row>
    <row r="163" spans="1:18" x14ac:dyDescent="0.55000000000000004">
      <c r="A163" s="54" t="str">
        <f>'Vendor Response Sheet'!A163</f>
        <v>2.4.7</v>
      </c>
      <c r="B163" s="48">
        <f>'Vendor Response Sheet'!B163</f>
        <v>0</v>
      </c>
      <c r="C163" s="48">
        <f>'Vendor Response Sheet'!C163</f>
        <v>0</v>
      </c>
      <c r="D163" s="48">
        <f>'Vendor Response Sheet'!D163</f>
        <v>0</v>
      </c>
      <c r="E163" s="48">
        <f>'Vendor Response Sheet'!E163</f>
        <v>0</v>
      </c>
      <c r="F163" s="48">
        <f>'Vendor Response Sheet'!F163</f>
        <v>0</v>
      </c>
      <c r="G163" s="49">
        <f>'Vendor Response Sheet'!G163</f>
        <v>0</v>
      </c>
      <c r="H163" s="57">
        <f>'Vendor Response Sheet'!H163</f>
        <v>0</v>
      </c>
      <c r="I163" s="79"/>
      <c r="J163" s="79"/>
      <c r="K163" s="79"/>
      <c r="L163" s="79"/>
      <c r="M163" s="79"/>
      <c r="N163" s="79"/>
      <c r="O163" s="59">
        <f t="shared" si="8"/>
        <v>0</v>
      </c>
      <c r="P163" s="58" t="str">
        <f>'Vendor Response Sheet'!J163</f>
        <v>Not Completed</v>
      </c>
      <c r="R163">
        <f>'Vendor Response Sheet'!L219</f>
        <v>0</v>
      </c>
    </row>
    <row r="164" spans="1:18" x14ac:dyDescent="0.55000000000000004">
      <c r="A164" s="54" t="str">
        <f>'Vendor Response Sheet'!A164</f>
        <v>2.4.8</v>
      </c>
      <c r="B164" s="48">
        <f>'Vendor Response Sheet'!B164</f>
        <v>0</v>
      </c>
      <c r="C164" s="48">
        <f>'Vendor Response Sheet'!C164</f>
        <v>0</v>
      </c>
      <c r="D164" s="48">
        <f>'Vendor Response Sheet'!D164</f>
        <v>0</v>
      </c>
      <c r="E164" s="48">
        <f>'Vendor Response Sheet'!E164</f>
        <v>0</v>
      </c>
      <c r="F164" s="48">
        <f>'Vendor Response Sheet'!F164</f>
        <v>0</v>
      </c>
      <c r="G164" s="49">
        <f>'Vendor Response Sheet'!G164</f>
        <v>0</v>
      </c>
      <c r="H164" s="57">
        <f>'Vendor Response Sheet'!H164</f>
        <v>0</v>
      </c>
      <c r="I164" s="79"/>
      <c r="J164" s="79"/>
      <c r="K164" s="79"/>
      <c r="L164" s="79"/>
      <c r="M164" s="79"/>
      <c r="N164" s="79"/>
      <c r="O164" s="59">
        <f t="shared" si="8"/>
        <v>0</v>
      </c>
      <c r="P164" s="58" t="str">
        <f>'Vendor Response Sheet'!J164</f>
        <v>Not Completed</v>
      </c>
      <c r="R164">
        <f>'Vendor Response Sheet'!L220</f>
        <v>0</v>
      </c>
    </row>
    <row r="165" spans="1:18" x14ac:dyDescent="0.55000000000000004">
      <c r="A165" s="54" t="str">
        <f>'Vendor Response Sheet'!A165</f>
        <v>2.4.9</v>
      </c>
      <c r="B165" s="48">
        <f>'Vendor Response Sheet'!B165</f>
        <v>0</v>
      </c>
      <c r="C165" s="48">
        <f>'Vendor Response Sheet'!C165</f>
        <v>0</v>
      </c>
      <c r="D165" s="48">
        <f>'Vendor Response Sheet'!D165</f>
        <v>0</v>
      </c>
      <c r="E165" s="48">
        <f>'Vendor Response Sheet'!E165</f>
        <v>0</v>
      </c>
      <c r="F165" s="48">
        <f>'Vendor Response Sheet'!F165</f>
        <v>0</v>
      </c>
      <c r="G165" s="49">
        <f>'Vendor Response Sheet'!G165</f>
        <v>0</v>
      </c>
      <c r="H165" s="57">
        <f>'Vendor Response Sheet'!H165</f>
        <v>0</v>
      </c>
      <c r="I165" s="79"/>
      <c r="J165" s="79"/>
      <c r="K165" s="79"/>
      <c r="L165" s="79"/>
      <c r="M165" s="79"/>
      <c r="N165" s="79"/>
      <c r="O165" s="59">
        <f t="shared" si="8"/>
        <v>0</v>
      </c>
      <c r="P165" s="58" t="str">
        <f>'Vendor Response Sheet'!J165</f>
        <v>Not Completed</v>
      </c>
      <c r="R165">
        <f>'Vendor Response Sheet'!L221</f>
        <v>0</v>
      </c>
    </row>
    <row r="166" spans="1:18" x14ac:dyDescent="0.55000000000000004">
      <c r="A166" s="54" t="str">
        <f>'Vendor Response Sheet'!A166</f>
        <v>2.4.10</v>
      </c>
      <c r="B166" s="48">
        <f>'Vendor Response Sheet'!B166</f>
        <v>0</v>
      </c>
      <c r="C166" s="48">
        <f>'Vendor Response Sheet'!C166</f>
        <v>0</v>
      </c>
      <c r="D166" s="48">
        <f>'Vendor Response Sheet'!D166</f>
        <v>0</v>
      </c>
      <c r="E166" s="48">
        <f>'Vendor Response Sheet'!E166</f>
        <v>0</v>
      </c>
      <c r="F166" s="48">
        <f>'Vendor Response Sheet'!F166</f>
        <v>0</v>
      </c>
      <c r="G166" s="49">
        <f>'Vendor Response Sheet'!G166</f>
        <v>0</v>
      </c>
      <c r="H166" s="57">
        <f>'Vendor Response Sheet'!H166</f>
        <v>0</v>
      </c>
      <c r="I166" s="79"/>
      <c r="J166" s="79"/>
      <c r="K166" s="79"/>
      <c r="L166" s="79"/>
      <c r="M166" s="79"/>
      <c r="N166" s="79"/>
      <c r="O166" s="59">
        <f t="shared" si="8"/>
        <v>0</v>
      </c>
      <c r="P166" s="58" t="str">
        <f>'Vendor Response Sheet'!J166</f>
        <v>Not Completed</v>
      </c>
      <c r="R166">
        <f>'Vendor Response Sheet'!L222</f>
        <v>0</v>
      </c>
    </row>
    <row r="167" spans="1:18" x14ac:dyDescent="0.55000000000000004">
      <c r="A167" s="54" t="str">
        <f>'Vendor Response Sheet'!A167</f>
        <v>2.4.11</v>
      </c>
      <c r="B167" s="48">
        <f>'Vendor Response Sheet'!B167</f>
        <v>0</v>
      </c>
      <c r="C167" s="48">
        <f>'Vendor Response Sheet'!C167</f>
        <v>0</v>
      </c>
      <c r="D167" s="48">
        <f>'Vendor Response Sheet'!D167</f>
        <v>0</v>
      </c>
      <c r="E167" s="48">
        <f>'Vendor Response Sheet'!E167</f>
        <v>0</v>
      </c>
      <c r="F167" s="48">
        <f>'Vendor Response Sheet'!F167</f>
        <v>0</v>
      </c>
      <c r="G167" s="49">
        <f>'Vendor Response Sheet'!G167</f>
        <v>0</v>
      </c>
      <c r="H167" s="57">
        <f>'Vendor Response Sheet'!H167</f>
        <v>0</v>
      </c>
      <c r="I167" s="79"/>
      <c r="J167" s="79"/>
      <c r="K167" s="79"/>
      <c r="L167" s="79"/>
      <c r="M167" s="79"/>
      <c r="N167" s="79"/>
      <c r="O167" s="59">
        <f t="shared" si="8"/>
        <v>0</v>
      </c>
      <c r="P167" s="58" t="str">
        <f>'Vendor Response Sheet'!J167</f>
        <v>Not Completed</v>
      </c>
      <c r="R167">
        <f>'Vendor Response Sheet'!L223</f>
        <v>0</v>
      </c>
    </row>
    <row r="168" spans="1:18" x14ac:dyDescent="0.55000000000000004">
      <c r="A168" s="54" t="str">
        <f>'Vendor Response Sheet'!A168</f>
        <v>2.4.12</v>
      </c>
      <c r="B168" s="48">
        <f>'Vendor Response Sheet'!B168</f>
        <v>0</v>
      </c>
      <c r="C168" s="48">
        <f>'Vendor Response Sheet'!C168</f>
        <v>0</v>
      </c>
      <c r="D168" s="48">
        <f>'Vendor Response Sheet'!D168</f>
        <v>0</v>
      </c>
      <c r="E168" s="48">
        <f>'Vendor Response Sheet'!E168</f>
        <v>0</v>
      </c>
      <c r="F168" s="48">
        <f>'Vendor Response Sheet'!F168</f>
        <v>0</v>
      </c>
      <c r="G168" s="49">
        <f>'Vendor Response Sheet'!G168</f>
        <v>0</v>
      </c>
      <c r="H168" s="57">
        <f>'Vendor Response Sheet'!H168</f>
        <v>0</v>
      </c>
      <c r="I168" s="79"/>
      <c r="J168" s="79"/>
      <c r="K168" s="79"/>
      <c r="L168" s="79"/>
      <c r="M168" s="79"/>
      <c r="N168" s="79"/>
      <c r="O168" s="59">
        <f t="shared" si="8"/>
        <v>0</v>
      </c>
      <c r="P168" s="58" t="str">
        <f>'Vendor Response Sheet'!J168</f>
        <v>Not Completed</v>
      </c>
      <c r="R168">
        <f>'Vendor Response Sheet'!L224</f>
        <v>0</v>
      </c>
    </row>
    <row r="169" spans="1:18" x14ac:dyDescent="0.55000000000000004">
      <c r="A169" s="54" t="str">
        <f>'Vendor Response Sheet'!A169</f>
        <v>2.4.13</v>
      </c>
      <c r="B169" s="48">
        <f>'Vendor Response Sheet'!B169</f>
        <v>0</v>
      </c>
      <c r="C169" s="48">
        <f>'Vendor Response Sheet'!C169</f>
        <v>0</v>
      </c>
      <c r="D169" s="48">
        <f>'Vendor Response Sheet'!D169</f>
        <v>0</v>
      </c>
      <c r="E169" s="48">
        <f>'Vendor Response Sheet'!E169</f>
        <v>0</v>
      </c>
      <c r="F169" s="48">
        <f>'Vendor Response Sheet'!F169</f>
        <v>0</v>
      </c>
      <c r="G169" s="49">
        <f>'Vendor Response Sheet'!G169</f>
        <v>0</v>
      </c>
      <c r="H169" s="57">
        <f>'Vendor Response Sheet'!H169</f>
        <v>0</v>
      </c>
      <c r="I169" s="79"/>
      <c r="J169" s="79"/>
      <c r="K169" s="79"/>
      <c r="L169" s="79"/>
      <c r="M169" s="79"/>
      <c r="N169" s="79"/>
      <c r="O169" s="59">
        <f t="shared" si="8"/>
        <v>0</v>
      </c>
      <c r="P169" s="58" t="str">
        <f>'Vendor Response Sheet'!J169</f>
        <v>Not Completed</v>
      </c>
      <c r="R169">
        <f>'Vendor Response Sheet'!L225</f>
        <v>0</v>
      </c>
    </row>
    <row r="170" spans="1:18" x14ac:dyDescent="0.55000000000000004">
      <c r="A170" s="54" t="str">
        <f>'Vendor Response Sheet'!A170</f>
        <v>2.4.13.1</v>
      </c>
      <c r="B170" s="48">
        <f>'Vendor Response Sheet'!B170</f>
        <v>0</v>
      </c>
      <c r="C170" s="48">
        <f>'Vendor Response Sheet'!C170</f>
        <v>0</v>
      </c>
      <c r="D170" s="48">
        <f>'Vendor Response Sheet'!D170</f>
        <v>0</v>
      </c>
      <c r="E170" s="48">
        <f>'Vendor Response Sheet'!E170</f>
        <v>0</v>
      </c>
      <c r="F170" s="48">
        <f>'Vendor Response Sheet'!F170</f>
        <v>0</v>
      </c>
      <c r="G170" s="49">
        <f>'Vendor Response Sheet'!G170</f>
        <v>0</v>
      </c>
      <c r="H170" s="57">
        <f>'Vendor Response Sheet'!H170</f>
        <v>0</v>
      </c>
      <c r="I170" s="79"/>
      <c r="J170" s="79"/>
      <c r="K170" s="79"/>
      <c r="L170" s="79"/>
      <c r="M170" s="79"/>
      <c r="N170" s="79"/>
      <c r="O170" s="59">
        <f t="shared" si="8"/>
        <v>0</v>
      </c>
      <c r="P170" s="58" t="str">
        <f>'Vendor Response Sheet'!J170</f>
        <v>Not Completed</v>
      </c>
      <c r="R170">
        <f>'Vendor Response Sheet'!L226</f>
        <v>0</v>
      </c>
    </row>
    <row r="171" spans="1:18" x14ac:dyDescent="0.55000000000000004">
      <c r="A171" s="54" t="str">
        <f>'Vendor Response Sheet'!A171</f>
        <v>2.4.14</v>
      </c>
      <c r="B171" s="48">
        <f>'Vendor Response Sheet'!B171</f>
        <v>0</v>
      </c>
      <c r="C171" s="48">
        <f>'Vendor Response Sheet'!C171</f>
        <v>0</v>
      </c>
      <c r="D171" s="48">
        <f>'Vendor Response Sheet'!D171</f>
        <v>0</v>
      </c>
      <c r="E171" s="48">
        <f>'Vendor Response Sheet'!E171</f>
        <v>0</v>
      </c>
      <c r="F171" s="48">
        <f>'Vendor Response Sheet'!F171</f>
        <v>0</v>
      </c>
      <c r="G171" s="49">
        <f>'Vendor Response Sheet'!G171</f>
        <v>0</v>
      </c>
      <c r="H171" s="57">
        <f>'Vendor Response Sheet'!H171</f>
        <v>0</v>
      </c>
      <c r="I171" s="79"/>
      <c r="J171" s="79"/>
      <c r="K171" s="79"/>
      <c r="L171" s="79"/>
      <c r="M171" s="79"/>
      <c r="N171" s="79"/>
      <c r="O171" s="59">
        <f t="shared" si="8"/>
        <v>0</v>
      </c>
      <c r="P171" s="58" t="str">
        <f>'Vendor Response Sheet'!J171</f>
        <v>Not Completed</v>
      </c>
      <c r="R171">
        <f>'Vendor Response Sheet'!L227</f>
        <v>0</v>
      </c>
    </row>
    <row r="172" spans="1:18" x14ac:dyDescent="0.55000000000000004">
      <c r="A172" s="54" t="str">
        <f>'Vendor Response Sheet'!A172</f>
        <v>2.4.15</v>
      </c>
      <c r="B172" s="48">
        <f>'Vendor Response Sheet'!B172</f>
        <v>0</v>
      </c>
      <c r="C172" s="48">
        <f>'Vendor Response Sheet'!C172</f>
        <v>0</v>
      </c>
      <c r="D172" s="48">
        <f>'Vendor Response Sheet'!D172</f>
        <v>0</v>
      </c>
      <c r="E172" s="48">
        <f>'Vendor Response Sheet'!E172</f>
        <v>0</v>
      </c>
      <c r="F172" s="48">
        <f>'Vendor Response Sheet'!F172</f>
        <v>0</v>
      </c>
      <c r="G172" s="49">
        <f>'Vendor Response Sheet'!G172</f>
        <v>0</v>
      </c>
      <c r="H172" s="57">
        <f>'Vendor Response Sheet'!H172</f>
        <v>0</v>
      </c>
      <c r="I172" s="79"/>
      <c r="J172" s="79"/>
      <c r="K172" s="79"/>
      <c r="L172" s="79"/>
      <c r="M172" s="79"/>
      <c r="N172" s="79"/>
      <c r="O172" s="59">
        <f t="shared" si="8"/>
        <v>0</v>
      </c>
      <c r="P172" s="58" t="str">
        <f>'Vendor Response Sheet'!J172</f>
        <v>Not Completed</v>
      </c>
      <c r="R172">
        <f>'Vendor Response Sheet'!L228</f>
        <v>0</v>
      </c>
    </row>
    <row r="173" spans="1:18" x14ac:dyDescent="0.55000000000000004">
      <c r="A173" s="54" t="str">
        <f>'Vendor Response Sheet'!A173</f>
        <v>2.4.16</v>
      </c>
      <c r="B173" s="48">
        <f>'Vendor Response Sheet'!B173</f>
        <v>0</v>
      </c>
      <c r="C173" s="48">
        <f>'Vendor Response Sheet'!C173</f>
        <v>0</v>
      </c>
      <c r="D173" s="48">
        <f>'Vendor Response Sheet'!D173</f>
        <v>0</v>
      </c>
      <c r="E173" s="48">
        <f>'Vendor Response Sheet'!E173</f>
        <v>0</v>
      </c>
      <c r="F173" s="48">
        <f>'Vendor Response Sheet'!F173</f>
        <v>0</v>
      </c>
      <c r="G173" s="49">
        <f>'Vendor Response Sheet'!G173</f>
        <v>0</v>
      </c>
      <c r="H173" s="57">
        <f>'Vendor Response Sheet'!H173</f>
        <v>0</v>
      </c>
      <c r="I173" s="79"/>
      <c r="J173" s="79"/>
      <c r="K173" s="79"/>
      <c r="L173" s="79"/>
      <c r="M173" s="79"/>
      <c r="N173" s="79"/>
      <c r="O173" s="59">
        <f t="shared" si="8"/>
        <v>0</v>
      </c>
      <c r="P173" s="58" t="str">
        <f>'Vendor Response Sheet'!J173</f>
        <v>Not Completed</v>
      </c>
      <c r="R173">
        <f>'Vendor Response Sheet'!L229</f>
        <v>0</v>
      </c>
    </row>
    <row r="174" spans="1:18" x14ac:dyDescent="0.55000000000000004">
      <c r="A174" s="54" t="str">
        <f>'Vendor Response Sheet'!A174</f>
        <v>2.4.17</v>
      </c>
      <c r="B174" s="48">
        <f>'Vendor Response Sheet'!B174</f>
        <v>0</v>
      </c>
      <c r="C174" s="48">
        <f>'Vendor Response Sheet'!C174</f>
        <v>0</v>
      </c>
      <c r="D174" s="48">
        <f>'Vendor Response Sheet'!D174</f>
        <v>0</v>
      </c>
      <c r="E174" s="48">
        <f>'Vendor Response Sheet'!E174</f>
        <v>0</v>
      </c>
      <c r="F174" s="48">
        <f>'Vendor Response Sheet'!F174</f>
        <v>0</v>
      </c>
      <c r="G174" s="49">
        <f>'Vendor Response Sheet'!G174</f>
        <v>0</v>
      </c>
      <c r="H174" s="57">
        <f>'Vendor Response Sheet'!H174</f>
        <v>0</v>
      </c>
      <c r="I174" s="79"/>
      <c r="J174" s="79"/>
      <c r="K174" s="79"/>
      <c r="L174" s="79"/>
      <c r="M174" s="79"/>
      <c r="N174" s="79"/>
      <c r="O174" s="59">
        <f t="shared" si="8"/>
        <v>0</v>
      </c>
      <c r="P174" s="58" t="str">
        <f>'Vendor Response Sheet'!J174</f>
        <v>Not Completed</v>
      </c>
      <c r="R174">
        <f>'Vendor Response Sheet'!L230</f>
        <v>0</v>
      </c>
    </row>
    <row r="175" spans="1:18" x14ac:dyDescent="0.55000000000000004">
      <c r="A175" s="54" t="str">
        <f>'Vendor Response Sheet'!A175</f>
        <v>2.4.18</v>
      </c>
      <c r="B175" s="48">
        <f>'Vendor Response Sheet'!B175</f>
        <v>0</v>
      </c>
      <c r="C175" s="48">
        <f>'Vendor Response Sheet'!C175</f>
        <v>0</v>
      </c>
      <c r="D175" s="48">
        <f>'Vendor Response Sheet'!D175</f>
        <v>0</v>
      </c>
      <c r="E175" s="48">
        <f>'Vendor Response Sheet'!E175</f>
        <v>0</v>
      </c>
      <c r="F175" s="48">
        <f>'Vendor Response Sheet'!F175</f>
        <v>0</v>
      </c>
      <c r="G175" s="49">
        <f>'Vendor Response Sheet'!G175</f>
        <v>0</v>
      </c>
      <c r="H175" s="57">
        <f>'Vendor Response Sheet'!H175</f>
        <v>0</v>
      </c>
      <c r="I175" s="79"/>
      <c r="J175" s="79"/>
      <c r="K175" s="79"/>
      <c r="L175" s="79"/>
      <c r="M175" s="79"/>
      <c r="N175" s="79"/>
      <c r="O175" s="59">
        <f t="shared" si="8"/>
        <v>0</v>
      </c>
      <c r="P175" s="58" t="str">
        <f>'Vendor Response Sheet'!J175</f>
        <v>Not Completed</v>
      </c>
      <c r="R175">
        <f>'Vendor Response Sheet'!L231</f>
        <v>0</v>
      </c>
    </row>
    <row r="176" spans="1:18" x14ac:dyDescent="0.55000000000000004">
      <c r="A176" s="54" t="str">
        <f>'Vendor Response Sheet'!A176</f>
        <v>2.4.19</v>
      </c>
      <c r="B176" s="48">
        <f>'Vendor Response Sheet'!B176</f>
        <v>0</v>
      </c>
      <c r="C176" s="48">
        <f>'Vendor Response Sheet'!C176</f>
        <v>0</v>
      </c>
      <c r="D176" s="48">
        <f>'Vendor Response Sheet'!D176</f>
        <v>0</v>
      </c>
      <c r="E176" s="48">
        <f>'Vendor Response Sheet'!E176</f>
        <v>0</v>
      </c>
      <c r="F176" s="48">
        <f>'Vendor Response Sheet'!F176</f>
        <v>0</v>
      </c>
      <c r="G176" s="49">
        <f>'Vendor Response Sheet'!G176</f>
        <v>0</v>
      </c>
      <c r="H176" s="57">
        <f>'Vendor Response Sheet'!H176</f>
        <v>0</v>
      </c>
      <c r="I176" s="79"/>
      <c r="J176" s="79"/>
      <c r="K176" s="79"/>
      <c r="L176" s="79"/>
      <c r="M176" s="79"/>
      <c r="N176" s="79"/>
      <c r="O176" s="59">
        <f t="shared" si="8"/>
        <v>0</v>
      </c>
      <c r="P176" s="58" t="str">
        <f>'Vendor Response Sheet'!J176</f>
        <v>Not Completed</v>
      </c>
      <c r="R176">
        <f>'Vendor Response Sheet'!L232</f>
        <v>0</v>
      </c>
    </row>
    <row r="177" spans="1:18" ht="14.7" thickBot="1" x14ac:dyDescent="0.6">
      <c r="A177" s="54" t="str">
        <f>'Vendor Response Sheet'!A177</f>
        <v>2.4.20</v>
      </c>
      <c r="B177" s="48">
        <f>'Vendor Response Sheet'!B177</f>
        <v>0</v>
      </c>
      <c r="C177" s="48">
        <f>'Vendor Response Sheet'!C177</f>
        <v>0</v>
      </c>
      <c r="D177" s="48">
        <f>'Vendor Response Sheet'!D177</f>
        <v>0</v>
      </c>
      <c r="E177" s="48">
        <f>'Vendor Response Sheet'!E177</f>
        <v>0</v>
      </c>
      <c r="F177" s="48">
        <f>'Vendor Response Sheet'!F177</f>
        <v>0</v>
      </c>
      <c r="G177" s="49">
        <f>'Vendor Response Sheet'!G177</f>
        <v>0</v>
      </c>
      <c r="H177" s="57">
        <f>'Vendor Response Sheet'!H177</f>
        <v>0</v>
      </c>
      <c r="I177" s="79"/>
      <c r="J177" s="79"/>
      <c r="K177" s="79"/>
      <c r="L177" s="79"/>
      <c r="M177" s="79"/>
      <c r="N177" s="79"/>
      <c r="O177" s="59">
        <f t="shared" si="8"/>
        <v>0</v>
      </c>
      <c r="P177" s="58" t="str">
        <f>'Vendor Response Sheet'!J177</f>
        <v>Not Completed</v>
      </c>
      <c r="R177">
        <f>'Vendor Response Sheet'!L233</f>
        <v>0</v>
      </c>
    </row>
    <row r="178" spans="1:18" ht="18.3" thickTop="1" thickBot="1" x14ac:dyDescent="0.6">
      <c r="A178" s="102">
        <f>'Vendor Response Sheet'!A178</f>
        <v>2.5</v>
      </c>
      <c r="B178" s="103" t="str">
        <f>'Vendor Response Sheet'!B178</f>
        <v>Change Management</v>
      </c>
      <c r="C178" s="104"/>
      <c r="D178" s="104"/>
      <c r="E178" s="104"/>
      <c r="F178" s="104"/>
      <c r="G178" s="104"/>
      <c r="H178" s="104"/>
      <c r="I178" s="104"/>
      <c r="J178" s="97">
        <f>SUM(H179:H234)</f>
        <v>0</v>
      </c>
      <c r="K178" s="97">
        <f>SUM(G179:G234)</f>
        <v>0</v>
      </c>
      <c r="L178" s="105"/>
      <c r="M178" s="105"/>
      <c r="N178" s="105"/>
      <c r="O178" s="99">
        <f>SUM(O179:O234)</f>
        <v>0</v>
      </c>
      <c r="P178" s="100"/>
    </row>
    <row r="179" spans="1:18" x14ac:dyDescent="0.55000000000000004">
      <c r="A179" s="54" t="str">
        <f>'Vendor Response Sheet'!A179</f>
        <v>2.5.1</v>
      </c>
      <c r="B179" s="48">
        <f>'Vendor Response Sheet'!B179</f>
        <v>0</v>
      </c>
      <c r="C179" s="48">
        <f>'Vendor Response Sheet'!C179</f>
        <v>0</v>
      </c>
      <c r="D179" s="48">
        <f>'Vendor Response Sheet'!D179</f>
        <v>0</v>
      </c>
      <c r="E179" s="48">
        <f>'Vendor Response Sheet'!E179</f>
        <v>0</v>
      </c>
      <c r="F179" s="48">
        <f>'Vendor Response Sheet'!F179</f>
        <v>0</v>
      </c>
      <c r="G179" s="49">
        <f>'Vendor Response Sheet'!G179</f>
        <v>0</v>
      </c>
      <c r="H179" s="57">
        <f>'Vendor Response Sheet'!H179</f>
        <v>0</v>
      </c>
      <c r="I179" s="79"/>
      <c r="J179" s="79"/>
      <c r="K179" s="79"/>
      <c r="L179" s="79"/>
      <c r="M179" s="79"/>
      <c r="N179" s="79"/>
      <c r="O179" s="59">
        <f t="shared" ref="O179:O208" si="9">(B179*$B$8)+(C179*$C$8)+(D179*$D$8)+(E179*$E$8)+(F179*$F$8)+(H179*$H$8)+IF(G179&gt;40,$G$8,0)</f>
        <v>0</v>
      </c>
      <c r="P179" s="58" t="str">
        <f>'Vendor Response Sheet'!J179</f>
        <v>Not Completed</v>
      </c>
      <c r="R179" t="e">
        <f>'Vendor Response Sheet'!#REF!</f>
        <v>#REF!</v>
      </c>
    </row>
    <row r="180" spans="1:18" x14ac:dyDescent="0.55000000000000004">
      <c r="A180" s="54" t="str">
        <f>'Vendor Response Sheet'!A180</f>
        <v>2.5.1.1</v>
      </c>
      <c r="B180" s="48">
        <f>'Vendor Response Sheet'!B180</f>
        <v>0</v>
      </c>
      <c r="C180" s="48">
        <f>'Vendor Response Sheet'!C180</f>
        <v>0</v>
      </c>
      <c r="D180" s="48">
        <f>'Vendor Response Sheet'!D180</f>
        <v>0</v>
      </c>
      <c r="E180" s="48">
        <f>'Vendor Response Sheet'!E180</f>
        <v>0</v>
      </c>
      <c r="F180" s="48">
        <f>'Vendor Response Sheet'!F180</f>
        <v>0</v>
      </c>
      <c r="G180" s="49">
        <f>'Vendor Response Sheet'!G180</f>
        <v>0</v>
      </c>
      <c r="H180" s="57">
        <f>'Vendor Response Sheet'!H180</f>
        <v>0</v>
      </c>
      <c r="I180" s="79"/>
      <c r="J180" s="79"/>
      <c r="K180" s="79"/>
      <c r="L180" s="79"/>
      <c r="M180" s="79"/>
      <c r="N180" s="79"/>
      <c r="O180" s="59">
        <f t="shared" si="9"/>
        <v>0</v>
      </c>
      <c r="P180" s="58" t="str">
        <f>'Vendor Response Sheet'!J180</f>
        <v>Not Completed</v>
      </c>
    </row>
    <row r="181" spans="1:18" x14ac:dyDescent="0.55000000000000004">
      <c r="A181" s="54" t="str">
        <f>'Vendor Response Sheet'!A181</f>
        <v>2.5.1.2</v>
      </c>
      <c r="B181" s="48">
        <f>'Vendor Response Sheet'!B181</f>
        <v>0</v>
      </c>
      <c r="C181" s="48">
        <f>'Vendor Response Sheet'!C181</f>
        <v>0</v>
      </c>
      <c r="D181" s="48">
        <f>'Vendor Response Sheet'!D181</f>
        <v>0</v>
      </c>
      <c r="E181" s="48">
        <f>'Vendor Response Sheet'!E181</f>
        <v>0</v>
      </c>
      <c r="F181" s="48">
        <f>'Vendor Response Sheet'!F181</f>
        <v>0</v>
      </c>
      <c r="G181" s="49">
        <f>'Vendor Response Sheet'!G181</f>
        <v>0</v>
      </c>
      <c r="H181" s="57">
        <f>'Vendor Response Sheet'!H181</f>
        <v>0</v>
      </c>
      <c r="I181" s="79"/>
      <c r="J181" s="79"/>
      <c r="K181" s="79"/>
      <c r="L181" s="79"/>
      <c r="M181" s="79"/>
      <c r="N181" s="79"/>
      <c r="O181" s="59">
        <f t="shared" si="9"/>
        <v>0</v>
      </c>
      <c r="P181" s="58" t="str">
        <f>'Vendor Response Sheet'!J181</f>
        <v>Not Completed</v>
      </c>
      <c r="R181">
        <f>'Vendor Response Sheet'!L236</f>
        <v>0</v>
      </c>
    </row>
    <row r="182" spans="1:18" x14ac:dyDescent="0.55000000000000004">
      <c r="A182" s="54" t="str">
        <f>'Vendor Response Sheet'!A182</f>
        <v>2.5.1.3</v>
      </c>
      <c r="B182" s="48">
        <f>'Vendor Response Sheet'!B182</f>
        <v>0</v>
      </c>
      <c r="C182" s="48">
        <f>'Vendor Response Sheet'!C182</f>
        <v>0</v>
      </c>
      <c r="D182" s="48">
        <f>'Vendor Response Sheet'!D182</f>
        <v>0</v>
      </c>
      <c r="E182" s="48">
        <f>'Vendor Response Sheet'!E182</f>
        <v>0</v>
      </c>
      <c r="F182" s="48">
        <f>'Vendor Response Sheet'!F182</f>
        <v>0</v>
      </c>
      <c r="G182" s="49">
        <f>'Vendor Response Sheet'!G182</f>
        <v>0</v>
      </c>
      <c r="H182" s="57">
        <f>'Vendor Response Sheet'!H182</f>
        <v>0</v>
      </c>
      <c r="I182" s="79"/>
      <c r="J182" s="79"/>
      <c r="K182" s="79"/>
      <c r="L182" s="79"/>
      <c r="M182" s="79"/>
      <c r="N182" s="79"/>
      <c r="O182" s="59">
        <f t="shared" si="9"/>
        <v>0</v>
      </c>
      <c r="P182" s="58" t="str">
        <f>'Vendor Response Sheet'!J182</f>
        <v>Not Completed</v>
      </c>
      <c r="R182">
        <f>'Vendor Response Sheet'!L237</f>
        <v>0</v>
      </c>
    </row>
    <row r="183" spans="1:18" x14ac:dyDescent="0.55000000000000004">
      <c r="A183" s="54" t="str">
        <f>'Vendor Response Sheet'!A183</f>
        <v>2.5.1.4</v>
      </c>
      <c r="B183" s="48">
        <f>'Vendor Response Sheet'!B183</f>
        <v>0</v>
      </c>
      <c r="C183" s="48">
        <f>'Vendor Response Sheet'!C183</f>
        <v>0</v>
      </c>
      <c r="D183" s="48">
        <f>'Vendor Response Sheet'!D183</f>
        <v>0</v>
      </c>
      <c r="E183" s="48">
        <f>'Vendor Response Sheet'!E183</f>
        <v>0</v>
      </c>
      <c r="F183" s="48">
        <f>'Vendor Response Sheet'!F183</f>
        <v>0</v>
      </c>
      <c r="G183" s="49">
        <f>'Vendor Response Sheet'!G183</f>
        <v>0</v>
      </c>
      <c r="H183" s="57">
        <f>'Vendor Response Sheet'!H183</f>
        <v>0</v>
      </c>
      <c r="I183" s="79"/>
      <c r="J183" s="79"/>
      <c r="K183" s="79"/>
      <c r="L183" s="79"/>
      <c r="M183" s="79"/>
      <c r="N183" s="79"/>
      <c r="O183" s="59">
        <f t="shared" si="9"/>
        <v>0</v>
      </c>
      <c r="P183" s="58" t="str">
        <f>'Vendor Response Sheet'!J183</f>
        <v>Not Completed</v>
      </c>
      <c r="R183">
        <f>'Vendor Response Sheet'!L238</f>
        <v>0</v>
      </c>
    </row>
    <row r="184" spans="1:18" x14ac:dyDescent="0.55000000000000004">
      <c r="A184" s="54" t="str">
        <f>'Vendor Response Sheet'!A184</f>
        <v>2.5.1.5</v>
      </c>
      <c r="B184" s="48">
        <f>'Vendor Response Sheet'!B184</f>
        <v>0</v>
      </c>
      <c r="C184" s="48">
        <f>'Vendor Response Sheet'!C184</f>
        <v>0</v>
      </c>
      <c r="D184" s="48">
        <f>'Vendor Response Sheet'!D184</f>
        <v>0</v>
      </c>
      <c r="E184" s="48">
        <f>'Vendor Response Sheet'!E184</f>
        <v>0</v>
      </c>
      <c r="F184" s="48">
        <f>'Vendor Response Sheet'!F184</f>
        <v>0</v>
      </c>
      <c r="G184" s="49">
        <f>'Vendor Response Sheet'!G184</f>
        <v>0</v>
      </c>
      <c r="H184" s="57">
        <f>'Vendor Response Sheet'!H184</f>
        <v>0</v>
      </c>
      <c r="I184" s="79"/>
      <c r="J184" s="79"/>
      <c r="K184" s="79"/>
      <c r="L184" s="79"/>
      <c r="M184" s="79"/>
      <c r="N184" s="79"/>
      <c r="O184" s="59">
        <f t="shared" si="9"/>
        <v>0</v>
      </c>
      <c r="P184" s="58" t="str">
        <f>'Vendor Response Sheet'!J184</f>
        <v>Not Completed</v>
      </c>
      <c r="R184">
        <f>'Vendor Response Sheet'!L239</f>
        <v>0</v>
      </c>
    </row>
    <row r="185" spans="1:18" x14ac:dyDescent="0.55000000000000004">
      <c r="A185" s="54" t="str">
        <f>'Vendor Response Sheet'!A185</f>
        <v>2.5.2</v>
      </c>
      <c r="B185" s="48">
        <f>'Vendor Response Sheet'!B185</f>
        <v>0</v>
      </c>
      <c r="C185" s="48">
        <f>'Vendor Response Sheet'!C185</f>
        <v>0</v>
      </c>
      <c r="D185" s="48">
        <f>'Vendor Response Sheet'!D185</f>
        <v>0</v>
      </c>
      <c r="E185" s="48">
        <f>'Vendor Response Sheet'!E185</f>
        <v>0</v>
      </c>
      <c r="F185" s="48">
        <f>'Vendor Response Sheet'!F185</f>
        <v>0</v>
      </c>
      <c r="G185" s="49">
        <f>'Vendor Response Sheet'!G185</f>
        <v>0</v>
      </c>
      <c r="H185" s="57">
        <f>'Vendor Response Sheet'!H185</f>
        <v>0</v>
      </c>
      <c r="I185" s="79"/>
      <c r="J185" s="79"/>
      <c r="K185" s="79"/>
      <c r="L185" s="79"/>
      <c r="M185" s="79"/>
      <c r="N185" s="79"/>
      <c r="O185" s="59">
        <f t="shared" si="9"/>
        <v>0</v>
      </c>
      <c r="P185" s="58" t="str">
        <f>'Vendor Response Sheet'!J185</f>
        <v>Not Completed</v>
      </c>
      <c r="R185">
        <f>'Vendor Response Sheet'!L240</f>
        <v>0</v>
      </c>
    </row>
    <row r="186" spans="1:18" x14ac:dyDescent="0.55000000000000004">
      <c r="A186" s="54" t="str">
        <f>'Vendor Response Sheet'!A186</f>
        <v>2.5.2.1</v>
      </c>
      <c r="B186" s="48">
        <f>'Vendor Response Sheet'!B186</f>
        <v>0</v>
      </c>
      <c r="C186" s="48">
        <f>'Vendor Response Sheet'!C186</f>
        <v>0</v>
      </c>
      <c r="D186" s="48">
        <f>'Vendor Response Sheet'!D186</f>
        <v>0</v>
      </c>
      <c r="E186" s="48">
        <f>'Vendor Response Sheet'!E186</f>
        <v>0</v>
      </c>
      <c r="F186" s="48">
        <f>'Vendor Response Sheet'!F186</f>
        <v>0</v>
      </c>
      <c r="G186" s="49">
        <f>'Vendor Response Sheet'!G186</f>
        <v>0</v>
      </c>
      <c r="H186" s="57">
        <f>'Vendor Response Sheet'!H186</f>
        <v>0</v>
      </c>
      <c r="I186" s="79"/>
      <c r="J186" s="79"/>
      <c r="K186" s="79"/>
      <c r="L186" s="79"/>
      <c r="M186" s="79"/>
      <c r="N186" s="79"/>
      <c r="O186" s="59">
        <f t="shared" si="9"/>
        <v>0</v>
      </c>
      <c r="P186" s="58" t="str">
        <f>'Vendor Response Sheet'!J186</f>
        <v>Not Completed</v>
      </c>
      <c r="R186">
        <f>'Vendor Response Sheet'!L241</f>
        <v>0</v>
      </c>
    </row>
    <row r="187" spans="1:18" x14ac:dyDescent="0.55000000000000004">
      <c r="A187" s="54" t="str">
        <f>'Vendor Response Sheet'!A187</f>
        <v>2.5.3</v>
      </c>
      <c r="B187" s="48">
        <f>'Vendor Response Sheet'!B187</f>
        <v>0</v>
      </c>
      <c r="C187" s="48">
        <f>'Vendor Response Sheet'!C187</f>
        <v>0</v>
      </c>
      <c r="D187" s="48">
        <f>'Vendor Response Sheet'!D187</f>
        <v>0</v>
      </c>
      <c r="E187" s="48">
        <f>'Vendor Response Sheet'!E187</f>
        <v>0</v>
      </c>
      <c r="F187" s="48">
        <f>'Vendor Response Sheet'!F187</f>
        <v>0</v>
      </c>
      <c r="G187" s="49">
        <f>'Vendor Response Sheet'!G187</f>
        <v>0</v>
      </c>
      <c r="H187" s="57">
        <f>'Vendor Response Sheet'!H187</f>
        <v>0</v>
      </c>
      <c r="I187" s="79"/>
      <c r="J187" s="79"/>
      <c r="K187" s="79"/>
      <c r="L187" s="79"/>
      <c r="M187" s="79"/>
      <c r="N187" s="79"/>
      <c r="O187" s="59">
        <f t="shared" si="9"/>
        <v>0</v>
      </c>
      <c r="P187" s="58" t="str">
        <f>'Vendor Response Sheet'!J187</f>
        <v>Not Completed</v>
      </c>
      <c r="R187">
        <f>'Vendor Response Sheet'!L242</f>
        <v>0</v>
      </c>
    </row>
    <row r="188" spans="1:18" x14ac:dyDescent="0.55000000000000004">
      <c r="A188" s="54" t="str">
        <f>'Vendor Response Sheet'!A188</f>
        <v>2.5.4</v>
      </c>
      <c r="B188" s="48">
        <f>'Vendor Response Sheet'!B188</f>
        <v>0</v>
      </c>
      <c r="C188" s="48">
        <f>'Vendor Response Sheet'!C188</f>
        <v>0</v>
      </c>
      <c r="D188" s="48">
        <f>'Vendor Response Sheet'!D188</f>
        <v>0</v>
      </c>
      <c r="E188" s="48">
        <f>'Vendor Response Sheet'!E188</f>
        <v>0</v>
      </c>
      <c r="F188" s="48">
        <f>'Vendor Response Sheet'!F188</f>
        <v>0</v>
      </c>
      <c r="G188" s="49">
        <f>'Vendor Response Sheet'!G188</f>
        <v>0</v>
      </c>
      <c r="H188" s="57">
        <f>'Vendor Response Sheet'!H188</f>
        <v>0</v>
      </c>
      <c r="I188" s="79"/>
      <c r="J188" s="79"/>
      <c r="K188" s="79"/>
      <c r="L188" s="79"/>
      <c r="M188" s="79"/>
      <c r="N188" s="79"/>
      <c r="O188" s="59">
        <f t="shared" si="9"/>
        <v>0</v>
      </c>
      <c r="P188" s="58" t="str">
        <f>'Vendor Response Sheet'!J188</f>
        <v>Not Completed</v>
      </c>
      <c r="R188" t="e">
        <f>'Vendor Response Sheet'!#REF!</f>
        <v>#REF!</v>
      </c>
    </row>
    <row r="189" spans="1:18" x14ac:dyDescent="0.55000000000000004">
      <c r="A189" s="54" t="str">
        <f>'Vendor Response Sheet'!A189</f>
        <v>2.5.5</v>
      </c>
      <c r="B189" s="48">
        <f>'Vendor Response Sheet'!B189</f>
        <v>0</v>
      </c>
      <c r="C189" s="48">
        <f>'Vendor Response Sheet'!C189</f>
        <v>0</v>
      </c>
      <c r="D189" s="48">
        <f>'Vendor Response Sheet'!D189</f>
        <v>0</v>
      </c>
      <c r="E189" s="48">
        <f>'Vendor Response Sheet'!E189</f>
        <v>0</v>
      </c>
      <c r="F189" s="48">
        <f>'Vendor Response Sheet'!F189</f>
        <v>0</v>
      </c>
      <c r="G189" s="49">
        <f>'Vendor Response Sheet'!G189</f>
        <v>0</v>
      </c>
      <c r="H189" s="57">
        <f>'Vendor Response Sheet'!H189</f>
        <v>0</v>
      </c>
      <c r="I189" s="79"/>
      <c r="J189" s="79"/>
      <c r="K189" s="79"/>
      <c r="L189" s="79"/>
      <c r="M189" s="79"/>
      <c r="N189" s="79"/>
      <c r="O189" s="59">
        <f t="shared" si="9"/>
        <v>0</v>
      </c>
      <c r="P189" s="58" t="str">
        <f>'Vendor Response Sheet'!J189</f>
        <v>Not Completed</v>
      </c>
    </row>
    <row r="190" spans="1:18" x14ac:dyDescent="0.55000000000000004">
      <c r="A190" s="54" t="str">
        <f>'Vendor Response Sheet'!A190</f>
        <v>2.5.6</v>
      </c>
      <c r="B190" s="48">
        <f>'Vendor Response Sheet'!B190</f>
        <v>0</v>
      </c>
      <c r="C190" s="48">
        <f>'Vendor Response Sheet'!C190</f>
        <v>0</v>
      </c>
      <c r="D190" s="48">
        <f>'Vendor Response Sheet'!D190</f>
        <v>0</v>
      </c>
      <c r="E190" s="48">
        <f>'Vendor Response Sheet'!E190</f>
        <v>0</v>
      </c>
      <c r="F190" s="48">
        <f>'Vendor Response Sheet'!F190</f>
        <v>0</v>
      </c>
      <c r="G190" s="49">
        <f>'Vendor Response Sheet'!G190</f>
        <v>0</v>
      </c>
      <c r="H190" s="57">
        <f>'Vendor Response Sheet'!H190</f>
        <v>0</v>
      </c>
      <c r="I190" s="79"/>
      <c r="J190" s="79"/>
      <c r="K190" s="79"/>
      <c r="L190" s="79"/>
      <c r="M190" s="79"/>
      <c r="N190" s="79"/>
      <c r="O190" s="59">
        <f t="shared" si="9"/>
        <v>0</v>
      </c>
      <c r="P190" s="58" t="str">
        <f>'Vendor Response Sheet'!J190</f>
        <v>Not Completed</v>
      </c>
      <c r="R190">
        <f>'Vendor Response Sheet'!L253</f>
        <v>0</v>
      </c>
    </row>
    <row r="191" spans="1:18" x14ac:dyDescent="0.55000000000000004">
      <c r="A191" s="54" t="str">
        <f>'Vendor Response Sheet'!A191</f>
        <v>2.5.7</v>
      </c>
      <c r="B191" s="48">
        <f>'Vendor Response Sheet'!B191</f>
        <v>0</v>
      </c>
      <c r="C191" s="48">
        <f>'Vendor Response Sheet'!C191</f>
        <v>0</v>
      </c>
      <c r="D191" s="48">
        <f>'Vendor Response Sheet'!D191</f>
        <v>0</v>
      </c>
      <c r="E191" s="48">
        <f>'Vendor Response Sheet'!E191</f>
        <v>0</v>
      </c>
      <c r="F191" s="48">
        <f>'Vendor Response Sheet'!F191</f>
        <v>0</v>
      </c>
      <c r="G191" s="49">
        <f>'Vendor Response Sheet'!G191</f>
        <v>0</v>
      </c>
      <c r="H191" s="57">
        <f>'Vendor Response Sheet'!H191</f>
        <v>0</v>
      </c>
      <c r="I191" s="79"/>
      <c r="J191" s="79"/>
      <c r="K191" s="79"/>
      <c r="L191" s="79"/>
      <c r="M191" s="79"/>
      <c r="N191" s="79"/>
      <c r="O191" s="59">
        <f t="shared" si="9"/>
        <v>0</v>
      </c>
      <c r="P191" s="58" t="str">
        <f>'Vendor Response Sheet'!J191</f>
        <v>Not Completed</v>
      </c>
      <c r="R191">
        <f>'Vendor Response Sheet'!L254</f>
        <v>0</v>
      </c>
    </row>
    <row r="192" spans="1:18" x14ac:dyDescent="0.55000000000000004">
      <c r="A192" s="54" t="str">
        <f>'Vendor Response Sheet'!A192</f>
        <v>2.5.7.1</v>
      </c>
      <c r="B192" s="48">
        <f>'Vendor Response Sheet'!B192</f>
        <v>0</v>
      </c>
      <c r="C192" s="48">
        <f>'Vendor Response Sheet'!C192</f>
        <v>0</v>
      </c>
      <c r="D192" s="48">
        <f>'Vendor Response Sheet'!D192</f>
        <v>0</v>
      </c>
      <c r="E192" s="48">
        <f>'Vendor Response Sheet'!E192</f>
        <v>0</v>
      </c>
      <c r="F192" s="48">
        <f>'Vendor Response Sheet'!F192</f>
        <v>0</v>
      </c>
      <c r="G192" s="49">
        <f>'Vendor Response Sheet'!G192</f>
        <v>0</v>
      </c>
      <c r="H192" s="57">
        <f>'Vendor Response Sheet'!H192</f>
        <v>0</v>
      </c>
      <c r="I192" s="79"/>
      <c r="J192" s="79"/>
      <c r="K192" s="79"/>
      <c r="L192" s="79"/>
      <c r="M192" s="79"/>
      <c r="N192" s="79"/>
      <c r="O192" s="59">
        <f t="shared" si="9"/>
        <v>0</v>
      </c>
      <c r="P192" s="58" t="str">
        <f>'Vendor Response Sheet'!J192</f>
        <v>Not Completed</v>
      </c>
      <c r="R192">
        <f>'Vendor Response Sheet'!L255</f>
        <v>0</v>
      </c>
    </row>
    <row r="193" spans="1:18" x14ac:dyDescent="0.55000000000000004">
      <c r="A193" s="54" t="str">
        <f>'Vendor Response Sheet'!A193</f>
        <v>2.5.7.2</v>
      </c>
      <c r="B193" s="48">
        <f>'Vendor Response Sheet'!B193</f>
        <v>0</v>
      </c>
      <c r="C193" s="48">
        <f>'Vendor Response Sheet'!C193</f>
        <v>0</v>
      </c>
      <c r="D193" s="48">
        <f>'Vendor Response Sheet'!D193</f>
        <v>0</v>
      </c>
      <c r="E193" s="48">
        <f>'Vendor Response Sheet'!E193</f>
        <v>0</v>
      </c>
      <c r="F193" s="48">
        <f>'Vendor Response Sheet'!F193</f>
        <v>0</v>
      </c>
      <c r="G193" s="49">
        <f>'Vendor Response Sheet'!G193</f>
        <v>0</v>
      </c>
      <c r="H193" s="57">
        <f>'Vendor Response Sheet'!H193</f>
        <v>0</v>
      </c>
      <c r="I193" s="79"/>
      <c r="J193" s="79"/>
      <c r="K193" s="79"/>
      <c r="L193" s="79"/>
      <c r="M193" s="79"/>
      <c r="N193" s="79"/>
      <c r="O193" s="59">
        <f t="shared" si="9"/>
        <v>0</v>
      </c>
      <c r="P193" s="58" t="str">
        <f>'Vendor Response Sheet'!J193</f>
        <v>Not Completed</v>
      </c>
      <c r="R193">
        <f>'Vendor Response Sheet'!L256</f>
        <v>0</v>
      </c>
    </row>
    <row r="194" spans="1:18" x14ac:dyDescent="0.55000000000000004">
      <c r="A194" s="54" t="str">
        <f>'Vendor Response Sheet'!A194</f>
        <v>2.5.7.3</v>
      </c>
      <c r="B194" s="48">
        <f>'Vendor Response Sheet'!B194</f>
        <v>0</v>
      </c>
      <c r="C194" s="48">
        <f>'Vendor Response Sheet'!C194</f>
        <v>0</v>
      </c>
      <c r="D194" s="48">
        <f>'Vendor Response Sheet'!D194</f>
        <v>0</v>
      </c>
      <c r="E194" s="48">
        <f>'Vendor Response Sheet'!E194</f>
        <v>0</v>
      </c>
      <c r="F194" s="48">
        <f>'Vendor Response Sheet'!F194</f>
        <v>0</v>
      </c>
      <c r="G194" s="49">
        <f>'Vendor Response Sheet'!G194</f>
        <v>0</v>
      </c>
      <c r="H194" s="57">
        <f>'Vendor Response Sheet'!H194</f>
        <v>0</v>
      </c>
      <c r="I194" s="79"/>
      <c r="J194" s="79"/>
      <c r="K194" s="79"/>
      <c r="L194" s="79"/>
      <c r="M194" s="79"/>
      <c r="N194" s="79"/>
      <c r="O194" s="59">
        <f t="shared" si="9"/>
        <v>0</v>
      </c>
      <c r="P194" s="58" t="str">
        <f>'Vendor Response Sheet'!J194</f>
        <v>Not Completed</v>
      </c>
      <c r="R194">
        <f>'Vendor Response Sheet'!L257</f>
        <v>0</v>
      </c>
    </row>
    <row r="195" spans="1:18" x14ac:dyDescent="0.55000000000000004">
      <c r="A195" s="54" t="str">
        <f>'Vendor Response Sheet'!A195</f>
        <v>2.5.7.4</v>
      </c>
      <c r="B195" s="48">
        <f>'Vendor Response Sheet'!B195</f>
        <v>0</v>
      </c>
      <c r="C195" s="48">
        <f>'Vendor Response Sheet'!C195</f>
        <v>0</v>
      </c>
      <c r="D195" s="48">
        <f>'Vendor Response Sheet'!D195</f>
        <v>0</v>
      </c>
      <c r="E195" s="48">
        <f>'Vendor Response Sheet'!E195</f>
        <v>0</v>
      </c>
      <c r="F195" s="48">
        <f>'Vendor Response Sheet'!F195</f>
        <v>0</v>
      </c>
      <c r="G195" s="49">
        <f>'Vendor Response Sheet'!G195</f>
        <v>0</v>
      </c>
      <c r="H195" s="57">
        <f>'Vendor Response Sheet'!H195</f>
        <v>0</v>
      </c>
      <c r="I195" s="79"/>
      <c r="J195" s="79"/>
      <c r="K195" s="79"/>
      <c r="L195" s="79"/>
      <c r="M195" s="79"/>
      <c r="N195" s="79"/>
      <c r="O195" s="59">
        <f t="shared" si="9"/>
        <v>0</v>
      </c>
      <c r="P195" s="58" t="str">
        <f>'Vendor Response Sheet'!J195</f>
        <v>Not Completed</v>
      </c>
      <c r="R195">
        <f>'Vendor Response Sheet'!L258</f>
        <v>0</v>
      </c>
    </row>
    <row r="196" spans="1:18" x14ac:dyDescent="0.55000000000000004">
      <c r="A196" s="54" t="str">
        <f>'Vendor Response Sheet'!A196</f>
        <v>2.5.7.5</v>
      </c>
      <c r="B196" s="48">
        <f>'Vendor Response Sheet'!B196</f>
        <v>0</v>
      </c>
      <c r="C196" s="48">
        <f>'Vendor Response Sheet'!C196</f>
        <v>0</v>
      </c>
      <c r="D196" s="48">
        <f>'Vendor Response Sheet'!D196</f>
        <v>0</v>
      </c>
      <c r="E196" s="48">
        <f>'Vendor Response Sheet'!E196</f>
        <v>0</v>
      </c>
      <c r="F196" s="48">
        <f>'Vendor Response Sheet'!F196</f>
        <v>0</v>
      </c>
      <c r="G196" s="49">
        <f>'Vendor Response Sheet'!G196</f>
        <v>0</v>
      </c>
      <c r="H196" s="57">
        <f>'Vendor Response Sheet'!H196</f>
        <v>0</v>
      </c>
      <c r="I196" s="79"/>
      <c r="J196" s="79"/>
      <c r="K196" s="79"/>
      <c r="L196" s="79"/>
      <c r="M196" s="79"/>
      <c r="N196" s="79"/>
      <c r="O196" s="59">
        <f t="shared" si="9"/>
        <v>0</v>
      </c>
      <c r="P196" s="58" t="str">
        <f>'Vendor Response Sheet'!J196</f>
        <v>Not Completed</v>
      </c>
      <c r="R196">
        <f>'Vendor Response Sheet'!L259</f>
        <v>0</v>
      </c>
    </row>
    <row r="197" spans="1:18" x14ac:dyDescent="0.55000000000000004">
      <c r="A197" s="54" t="str">
        <f>'Vendor Response Sheet'!A197</f>
        <v>2.5.7.6</v>
      </c>
      <c r="B197" s="48">
        <f>'Vendor Response Sheet'!B197</f>
        <v>0</v>
      </c>
      <c r="C197" s="48">
        <f>'Vendor Response Sheet'!C197</f>
        <v>0</v>
      </c>
      <c r="D197" s="48">
        <f>'Vendor Response Sheet'!D197</f>
        <v>0</v>
      </c>
      <c r="E197" s="48">
        <f>'Vendor Response Sheet'!E197</f>
        <v>0</v>
      </c>
      <c r="F197" s="48">
        <f>'Vendor Response Sheet'!F197</f>
        <v>0</v>
      </c>
      <c r="G197" s="49">
        <f>'Vendor Response Sheet'!G197</f>
        <v>0</v>
      </c>
      <c r="H197" s="57">
        <f>'Vendor Response Sheet'!H197</f>
        <v>0</v>
      </c>
      <c r="I197" s="79"/>
      <c r="J197" s="79"/>
      <c r="K197" s="79"/>
      <c r="L197" s="79"/>
      <c r="M197" s="79"/>
      <c r="N197" s="79"/>
      <c r="O197" s="59">
        <f t="shared" si="9"/>
        <v>0</v>
      </c>
      <c r="P197" s="58" t="str">
        <f>'Vendor Response Sheet'!J197</f>
        <v>Not Completed</v>
      </c>
      <c r="R197">
        <f>'Vendor Response Sheet'!L260</f>
        <v>0</v>
      </c>
    </row>
    <row r="198" spans="1:18" x14ac:dyDescent="0.55000000000000004">
      <c r="A198" s="54" t="str">
        <f>'Vendor Response Sheet'!A198</f>
        <v>2.5.7.7</v>
      </c>
      <c r="B198" s="48">
        <f>'Vendor Response Sheet'!B198</f>
        <v>0</v>
      </c>
      <c r="C198" s="48">
        <f>'Vendor Response Sheet'!C198</f>
        <v>0</v>
      </c>
      <c r="D198" s="48">
        <f>'Vendor Response Sheet'!D198</f>
        <v>0</v>
      </c>
      <c r="E198" s="48">
        <f>'Vendor Response Sheet'!E198</f>
        <v>0</v>
      </c>
      <c r="F198" s="48">
        <f>'Vendor Response Sheet'!F198</f>
        <v>0</v>
      </c>
      <c r="G198" s="49">
        <f>'Vendor Response Sheet'!G198</f>
        <v>0</v>
      </c>
      <c r="H198" s="57">
        <f>'Vendor Response Sheet'!H198</f>
        <v>0</v>
      </c>
      <c r="I198" s="79"/>
      <c r="J198" s="79"/>
      <c r="K198" s="79"/>
      <c r="L198" s="79"/>
      <c r="M198" s="79"/>
      <c r="N198" s="79"/>
      <c r="O198" s="59">
        <f t="shared" si="9"/>
        <v>0</v>
      </c>
      <c r="P198" s="58" t="str">
        <f>'Vendor Response Sheet'!J198</f>
        <v>Not Completed</v>
      </c>
      <c r="R198">
        <f>'Vendor Response Sheet'!L261</f>
        <v>0</v>
      </c>
    </row>
    <row r="199" spans="1:18" x14ac:dyDescent="0.55000000000000004">
      <c r="A199" s="54" t="str">
        <f>'Vendor Response Sheet'!A199</f>
        <v>2.5.8</v>
      </c>
      <c r="B199" s="48">
        <f>'Vendor Response Sheet'!B199</f>
        <v>0</v>
      </c>
      <c r="C199" s="48">
        <f>'Vendor Response Sheet'!C199</f>
        <v>0</v>
      </c>
      <c r="D199" s="48">
        <f>'Vendor Response Sheet'!D199</f>
        <v>0</v>
      </c>
      <c r="E199" s="48">
        <f>'Vendor Response Sheet'!E199</f>
        <v>0</v>
      </c>
      <c r="F199" s="48">
        <f>'Vendor Response Sheet'!F199</f>
        <v>0</v>
      </c>
      <c r="G199" s="49">
        <f>'Vendor Response Sheet'!G199</f>
        <v>0</v>
      </c>
      <c r="H199" s="57">
        <f>'Vendor Response Sheet'!H199</f>
        <v>0</v>
      </c>
      <c r="I199" s="79"/>
      <c r="J199" s="79"/>
      <c r="K199" s="79"/>
      <c r="L199" s="79"/>
      <c r="M199" s="79"/>
      <c r="N199" s="79"/>
      <c r="O199" s="59">
        <f t="shared" si="9"/>
        <v>0</v>
      </c>
      <c r="P199" s="58" t="str">
        <f>'Vendor Response Sheet'!J199</f>
        <v>Not Completed</v>
      </c>
      <c r="R199" t="e">
        <f>'Vendor Response Sheet'!#REF!</f>
        <v>#REF!</v>
      </c>
    </row>
    <row r="200" spans="1:18" x14ac:dyDescent="0.55000000000000004">
      <c r="A200" s="54" t="str">
        <f>'Vendor Response Sheet'!A200</f>
        <v>2.5.9</v>
      </c>
      <c r="B200" s="48">
        <f>'Vendor Response Sheet'!B200</f>
        <v>0</v>
      </c>
      <c r="C200" s="48">
        <f>'Vendor Response Sheet'!C200</f>
        <v>0</v>
      </c>
      <c r="D200" s="48">
        <f>'Vendor Response Sheet'!D200</f>
        <v>0</v>
      </c>
      <c r="E200" s="48">
        <f>'Vendor Response Sheet'!E200</f>
        <v>0</v>
      </c>
      <c r="F200" s="48">
        <f>'Vendor Response Sheet'!F200</f>
        <v>0</v>
      </c>
      <c r="G200" s="49">
        <f>'Vendor Response Sheet'!G200</f>
        <v>0</v>
      </c>
      <c r="H200" s="57">
        <f>'Vendor Response Sheet'!H200</f>
        <v>0</v>
      </c>
      <c r="I200" s="79"/>
      <c r="J200" s="79"/>
      <c r="K200" s="79"/>
      <c r="L200" s="79"/>
      <c r="M200" s="79"/>
      <c r="N200" s="79"/>
      <c r="O200" s="59">
        <f t="shared" si="9"/>
        <v>0</v>
      </c>
      <c r="P200" s="58" t="str">
        <f>'Vendor Response Sheet'!J200</f>
        <v>Not Completed</v>
      </c>
    </row>
    <row r="201" spans="1:18" x14ac:dyDescent="0.55000000000000004">
      <c r="A201" s="54" t="str">
        <f>'Vendor Response Sheet'!A201</f>
        <v>2.5.9.1</v>
      </c>
      <c r="B201" s="48">
        <f>'Vendor Response Sheet'!B201</f>
        <v>0</v>
      </c>
      <c r="C201" s="48">
        <f>'Vendor Response Sheet'!C201</f>
        <v>0</v>
      </c>
      <c r="D201" s="48">
        <f>'Vendor Response Sheet'!D201</f>
        <v>0</v>
      </c>
      <c r="E201" s="48">
        <f>'Vendor Response Sheet'!E201</f>
        <v>0</v>
      </c>
      <c r="F201" s="48">
        <f>'Vendor Response Sheet'!F201</f>
        <v>0</v>
      </c>
      <c r="G201" s="49">
        <f>'Vendor Response Sheet'!G201</f>
        <v>0</v>
      </c>
      <c r="H201" s="57">
        <f>'Vendor Response Sheet'!H201</f>
        <v>0</v>
      </c>
      <c r="I201" s="79"/>
      <c r="J201" s="79"/>
      <c r="K201" s="79"/>
      <c r="L201" s="79"/>
      <c r="M201" s="79"/>
      <c r="N201" s="79"/>
      <c r="O201" s="59">
        <f t="shared" si="9"/>
        <v>0</v>
      </c>
      <c r="P201" s="58" t="str">
        <f>'Vendor Response Sheet'!J201</f>
        <v>Not Completed</v>
      </c>
      <c r="R201">
        <f>'Vendor Response Sheet'!L276</f>
        <v>0</v>
      </c>
    </row>
    <row r="202" spans="1:18" x14ac:dyDescent="0.55000000000000004">
      <c r="A202" s="54" t="str">
        <f>'Vendor Response Sheet'!A202</f>
        <v>2.5.10</v>
      </c>
      <c r="B202" s="48">
        <f>'Vendor Response Sheet'!B202</f>
        <v>0</v>
      </c>
      <c r="C202" s="48">
        <f>'Vendor Response Sheet'!C202</f>
        <v>0</v>
      </c>
      <c r="D202" s="48">
        <f>'Vendor Response Sheet'!D202</f>
        <v>0</v>
      </c>
      <c r="E202" s="48">
        <f>'Vendor Response Sheet'!E202</f>
        <v>0</v>
      </c>
      <c r="F202" s="48">
        <f>'Vendor Response Sheet'!F202</f>
        <v>0</v>
      </c>
      <c r="G202" s="49">
        <f>'Vendor Response Sheet'!G202</f>
        <v>0</v>
      </c>
      <c r="H202" s="57">
        <f>'Vendor Response Sheet'!H202</f>
        <v>0</v>
      </c>
      <c r="I202" s="79"/>
      <c r="J202" s="79"/>
      <c r="K202" s="79"/>
      <c r="L202" s="79"/>
      <c r="M202" s="79"/>
      <c r="N202" s="79"/>
      <c r="O202" s="59">
        <f t="shared" si="9"/>
        <v>0</v>
      </c>
      <c r="P202" s="58" t="str">
        <f>'Vendor Response Sheet'!J202</f>
        <v>Not Completed</v>
      </c>
      <c r="R202">
        <f>'Vendor Response Sheet'!L277</f>
        <v>0</v>
      </c>
    </row>
    <row r="203" spans="1:18" x14ac:dyDescent="0.55000000000000004">
      <c r="A203" s="54" t="str">
        <f>'Vendor Response Sheet'!A203</f>
        <v>2.5.11</v>
      </c>
      <c r="B203" s="48">
        <f>'Vendor Response Sheet'!B203</f>
        <v>0</v>
      </c>
      <c r="C203" s="48">
        <f>'Vendor Response Sheet'!C203</f>
        <v>0</v>
      </c>
      <c r="D203" s="48">
        <f>'Vendor Response Sheet'!D203</f>
        <v>0</v>
      </c>
      <c r="E203" s="48">
        <f>'Vendor Response Sheet'!E203</f>
        <v>0</v>
      </c>
      <c r="F203" s="48">
        <f>'Vendor Response Sheet'!F203</f>
        <v>0</v>
      </c>
      <c r="G203" s="49">
        <f>'Vendor Response Sheet'!G203</f>
        <v>0</v>
      </c>
      <c r="H203" s="57">
        <f>'Vendor Response Sheet'!H203</f>
        <v>0</v>
      </c>
      <c r="I203" s="79"/>
      <c r="J203" s="79"/>
      <c r="K203" s="79"/>
      <c r="L203" s="79"/>
      <c r="M203" s="79"/>
      <c r="N203" s="79"/>
      <c r="O203" s="59">
        <f t="shared" si="9"/>
        <v>0</v>
      </c>
      <c r="P203" s="58" t="str">
        <f>'Vendor Response Sheet'!J203</f>
        <v>Not Completed</v>
      </c>
      <c r="R203">
        <f>'Vendor Response Sheet'!L278</f>
        <v>0</v>
      </c>
    </row>
    <row r="204" spans="1:18" x14ac:dyDescent="0.55000000000000004">
      <c r="A204" s="54" t="str">
        <f>'Vendor Response Sheet'!A204</f>
        <v>2.5.11.1</v>
      </c>
      <c r="B204" s="48">
        <f>'Vendor Response Sheet'!B204</f>
        <v>0</v>
      </c>
      <c r="C204" s="48">
        <f>'Vendor Response Sheet'!C204</f>
        <v>0</v>
      </c>
      <c r="D204" s="48">
        <f>'Vendor Response Sheet'!D204</f>
        <v>0</v>
      </c>
      <c r="E204" s="48">
        <f>'Vendor Response Sheet'!E204</f>
        <v>0</v>
      </c>
      <c r="F204" s="48">
        <f>'Vendor Response Sheet'!F204</f>
        <v>0</v>
      </c>
      <c r="G204" s="49">
        <f>'Vendor Response Sheet'!G204</f>
        <v>0</v>
      </c>
      <c r="H204" s="57">
        <f>'Vendor Response Sheet'!H204</f>
        <v>0</v>
      </c>
      <c r="I204" s="79"/>
      <c r="J204" s="79"/>
      <c r="K204" s="79"/>
      <c r="L204" s="79"/>
      <c r="M204" s="79"/>
      <c r="N204" s="79"/>
      <c r="O204" s="59">
        <f t="shared" si="9"/>
        <v>0</v>
      </c>
      <c r="P204" s="58" t="str">
        <f>'Vendor Response Sheet'!J204</f>
        <v>Not Completed</v>
      </c>
      <c r="R204">
        <f>'Vendor Response Sheet'!L279</f>
        <v>0</v>
      </c>
    </row>
    <row r="205" spans="1:18" x14ac:dyDescent="0.55000000000000004">
      <c r="A205" s="54" t="str">
        <f>'Vendor Response Sheet'!A205</f>
        <v>2.5.12</v>
      </c>
      <c r="B205" s="48">
        <f>'Vendor Response Sheet'!B205</f>
        <v>0</v>
      </c>
      <c r="C205" s="48">
        <f>'Vendor Response Sheet'!C205</f>
        <v>0</v>
      </c>
      <c r="D205" s="48">
        <f>'Vendor Response Sheet'!D205</f>
        <v>0</v>
      </c>
      <c r="E205" s="48">
        <f>'Vendor Response Sheet'!E205</f>
        <v>0</v>
      </c>
      <c r="F205" s="48">
        <f>'Vendor Response Sheet'!F205</f>
        <v>0</v>
      </c>
      <c r="G205" s="49">
        <f>'Vendor Response Sheet'!G205</f>
        <v>0</v>
      </c>
      <c r="H205" s="57">
        <f>'Vendor Response Sheet'!H205</f>
        <v>0</v>
      </c>
      <c r="I205" s="79"/>
      <c r="J205" s="79"/>
      <c r="K205" s="79"/>
      <c r="L205" s="79"/>
      <c r="M205" s="79"/>
      <c r="N205" s="79"/>
      <c r="O205" s="59">
        <f t="shared" si="9"/>
        <v>0</v>
      </c>
      <c r="P205" s="58" t="str">
        <f>'Vendor Response Sheet'!J205</f>
        <v>Not Completed</v>
      </c>
      <c r="R205">
        <f>'Vendor Response Sheet'!L280</f>
        <v>0</v>
      </c>
    </row>
    <row r="206" spans="1:18" x14ac:dyDescent="0.55000000000000004">
      <c r="A206" s="54" t="str">
        <f>'Vendor Response Sheet'!A206</f>
        <v>2.5.12.1</v>
      </c>
      <c r="B206" s="48">
        <f>'Vendor Response Sheet'!B206</f>
        <v>0</v>
      </c>
      <c r="C206" s="48">
        <f>'Vendor Response Sheet'!C206</f>
        <v>0</v>
      </c>
      <c r="D206" s="48">
        <f>'Vendor Response Sheet'!D206</f>
        <v>0</v>
      </c>
      <c r="E206" s="48">
        <f>'Vendor Response Sheet'!E206</f>
        <v>0</v>
      </c>
      <c r="F206" s="48">
        <f>'Vendor Response Sheet'!F206</f>
        <v>0</v>
      </c>
      <c r="G206" s="49">
        <f>'Vendor Response Sheet'!G206</f>
        <v>0</v>
      </c>
      <c r="H206" s="57">
        <f>'Vendor Response Sheet'!H206</f>
        <v>0</v>
      </c>
      <c r="I206" s="79"/>
      <c r="J206" s="79"/>
      <c r="K206" s="79"/>
      <c r="L206" s="79"/>
      <c r="M206" s="79"/>
      <c r="N206" s="79"/>
      <c r="O206" s="59">
        <f t="shared" si="9"/>
        <v>0</v>
      </c>
      <c r="P206" s="58" t="str">
        <f>'Vendor Response Sheet'!J206</f>
        <v>Not Completed</v>
      </c>
      <c r="R206" t="e">
        <f>'Vendor Response Sheet'!#REF!</f>
        <v>#REF!</v>
      </c>
    </row>
    <row r="207" spans="1:18" x14ac:dyDescent="0.55000000000000004">
      <c r="A207" s="54" t="str">
        <f>'Vendor Response Sheet'!A207</f>
        <v>2.5.13</v>
      </c>
      <c r="B207" s="48">
        <f>'Vendor Response Sheet'!B207</f>
        <v>0</v>
      </c>
      <c r="C207" s="48">
        <f>'Vendor Response Sheet'!C207</f>
        <v>0</v>
      </c>
      <c r="D207" s="48">
        <f>'Vendor Response Sheet'!D207</f>
        <v>0</v>
      </c>
      <c r="E207" s="48">
        <f>'Vendor Response Sheet'!E207</f>
        <v>0</v>
      </c>
      <c r="F207" s="48">
        <f>'Vendor Response Sheet'!F207</f>
        <v>0</v>
      </c>
      <c r="G207" s="49">
        <f>'Vendor Response Sheet'!G207</f>
        <v>0</v>
      </c>
      <c r="H207" s="57">
        <f>'Vendor Response Sheet'!H207</f>
        <v>0</v>
      </c>
      <c r="I207" s="79"/>
      <c r="J207" s="79"/>
      <c r="K207" s="79"/>
      <c r="L207" s="79"/>
      <c r="M207" s="79"/>
      <c r="N207" s="79"/>
      <c r="O207" s="59">
        <f t="shared" si="9"/>
        <v>0</v>
      </c>
      <c r="P207" s="58" t="str">
        <f>'Vendor Response Sheet'!J207</f>
        <v>Not Completed</v>
      </c>
    </row>
    <row r="208" spans="1:18" x14ac:dyDescent="0.55000000000000004">
      <c r="A208" s="54" t="str">
        <f>'Vendor Response Sheet'!A208</f>
        <v>2.5.14</v>
      </c>
      <c r="B208" s="48">
        <f>'Vendor Response Sheet'!B208</f>
        <v>0</v>
      </c>
      <c r="C208" s="48">
        <f>'Vendor Response Sheet'!C208</f>
        <v>0</v>
      </c>
      <c r="D208" s="48">
        <f>'Vendor Response Sheet'!D208</f>
        <v>0</v>
      </c>
      <c r="E208" s="48">
        <f>'Vendor Response Sheet'!E208</f>
        <v>0</v>
      </c>
      <c r="F208" s="48">
        <f>'Vendor Response Sheet'!F208</f>
        <v>0</v>
      </c>
      <c r="G208" s="49">
        <f>'Vendor Response Sheet'!G208</f>
        <v>0</v>
      </c>
      <c r="H208" s="57">
        <f>'Vendor Response Sheet'!H208</f>
        <v>0</v>
      </c>
      <c r="I208" s="79"/>
      <c r="J208" s="79"/>
      <c r="K208" s="79"/>
      <c r="L208" s="79"/>
      <c r="M208" s="79"/>
      <c r="N208" s="79"/>
      <c r="O208" s="59">
        <f t="shared" si="9"/>
        <v>0</v>
      </c>
      <c r="P208" s="58" t="str">
        <f>'Vendor Response Sheet'!J208</f>
        <v>Not Completed</v>
      </c>
      <c r="R208">
        <f>'Vendor Response Sheet'!L311</f>
        <v>0</v>
      </c>
    </row>
    <row r="209" spans="1:18" x14ac:dyDescent="0.55000000000000004">
      <c r="A209" s="54" t="str">
        <f>'Vendor Response Sheet'!A209</f>
        <v>2.5.15</v>
      </c>
      <c r="B209" s="48">
        <f>'Vendor Response Sheet'!B209</f>
        <v>0</v>
      </c>
      <c r="C209" s="48">
        <f>'Vendor Response Sheet'!C209</f>
        <v>0</v>
      </c>
      <c r="D209" s="48">
        <f>'Vendor Response Sheet'!D209</f>
        <v>0</v>
      </c>
      <c r="E209" s="48">
        <f>'Vendor Response Sheet'!E209</f>
        <v>0</v>
      </c>
      <c r="F209" s="48">
        <f>'Vendor Response Sheet'!F209</f>
        <v>0</v>
      </c>
      <c r="G209" s="49">
        <f>'Vendor Response Sheet'!G209</f>
        <v>0</v>
      </c>
      <c r="H209" s="57">
        <f>'Vendor Response Sheet'!H209</f>
        <v>0</v>
      </c>
      <c r="I209" s="79"/>
      <c r="J209" s="79"/>
      <c r="K209" s="79"/>
      <c r="L209" s="79"/>
      <c r="M209" s="79"/>
      <c r="N209" s="79"/>
      <c r="O209" s="59">
        <f t="shared" ref="O209:O234" si="10">(B209*$B$8)+(C209*$C$8)+(D209*$D$8)+(E209*$E$8)+(F209*$F$8)+(H209*$H$8)+IF(G209&gt;40,$G$8,0)</f>
        <v>0</v>
      </c>
      <c r="P209" s="58" t="str">
        <f>'Vendor Response Sheet'!J209</f>
        <v>Not Completed</v>
      </c>
      <c r="R209">
        <f>'Vendor Response Sheet'!L312</f>
        <v>0</v>
      </c>
    </row>
    <row r="210" spans="1:18" x14ac:dyDescent="0.55000000000000004">
      <c r="A210" s="54" t="str">
        <f>'Vendor Response Sheet'!A210</f>
        <v>2.5.16</v>
      </c>
      <c r="B210" s="48">
        <f>'Vendor Response Sheet'!B210</f>
        <v>0</v>
      </c>
      <c r="C210" s="48">
        <f>'Vendor Response Sheet'!C210</f>
        <v>0</v>
      </c>
      <c r="D210" s="48">
        <f>'Vendor Response Sheet'!D210</f>
        <v>0</v>
      </c>
      <c r="E210" s="48">
        <f>'Vendor Response Sheet'!E210</f>
        <v>0</v>
      </c>
      <c r="F210" s="48">
        <f>'Vendor Response Sheet'!F210</f>
        <v>0</v>
      </c>
      <c r="G210" s="49">
        <f>'Vendor Response Sheet'!G210</f>
        <v>0</v>
      </c>
      <c r="H210" s="57">
        <f>'Vendor Response Sheet'!H210</f>
        <v>0</v>
      </c>
      <c r="I210" s="79"/>
      <c r="J210" s="79"/>
      <c r="K210" s="79"/>
      <c r="L210" s="79"/>
      <c r="M210" s="79"/>
      <c r="N210" s="79"/>
      <c r="O210" s="59">
        <f t="shared" si="10"/>
        <v>0</v>
      </c>
      <c r="P210" s="58" t="str">
        <f>'Vendor Response Sheet'!J210</f>
        <v>Not Completed</v>
      </c>
      <c r="R210">
        <f>'Vendor Response Sheet'!L313</f>
        <v>0</v>
      </c>
    </row>
    <row r="211" spans="1:18" x14ac:dyDescent="0.55000000000000004">
      <c r="A211" s="54" t="str">
        <f>'Vendor Response Sheet'!A211</f>
        <v>2.5.17</v>
      </c>
      <c r="B211" s="48">
        <f>'Vendor Response Sheet'!B211</f>
        <v>0</v>
      </c>
      <c r="C211" s="48">
        <f>'Vendor Response Sheet'!C211</f>
        <v>0</v>
      </c>
      <c r="D211" s="48">
        <f>'Vendor Response Sheet'!D211</f>
        <v>0</v>
      </c>
      <c r="E211" s="48">
        <f>'Vendor Response Sheet'!E211</f>
        <v>0</v>
      </c>
      <c r="F211" s="48">
        <f>'Vendor Response Sheet'!F211</f>
        <v>0</v>
      </c>
      <c r="G211" s="49">
        <f>'Vendor Response Sheet'!G211</f>
        <v>0</v>
      </c>
      <c r="H211" s="57">
        <f>'Vendor Response Sheet'!H211</f>
        <v>0</v>
      </c>
      <c r="I211" s="79"/>
      <c r="J211" s="79"/>
      <c r="K211" s="79"/>
      <c r="L211" s="79"/>
      <c r="M211" s="79"/>
      <c r="N211" s="79"/>
      <c r="O211" s="59">
        <f t="shared" si="10"/>
        <v>0</v>
      </c>
      <c r="P211" s="58" t="str">
        <f>'Vendor Response Sheet'!J211</f>
        <v>Not Completed</v>
      </c>
      <c r="R211">
        <f>'Vendor Response Sheet'!L314</f>
        <v>0</v>
      </c>
    </row>
    <row r="212" spans="1:18" x14ac:dyDescent="0.55000000000000004">
      <c r="A212" s="54" t="str">
        <f>'Vendor Response Sheet'!A212</f>
        <v>2.5.18</v>
      </c>
      <c r="B212" s="48">
        <f>'Vendor Response Sheet'!B212</f>
        <v>0</v>
      </c>
      <c r="C212" s="48">
        <f>'Vendor Response Sheet'!C212</f>
        <v>0</v>
      </c>
      <c r="D212" s="48">
        <f>'Vendor Response Sheet'!D212</f>
        <v>0</v>
      </c>
      <c r="E212" s="48">
        <f>'Vendor Response Sheet'!E212</f>
        <v>0</v>
      </c>
      <c r="F212" s="48">
        <f>'Vendor Response Sheet'!F212</f>
        <v>0</v>
      </c>
      <c r="G212" s="49">
        <f>'Vendor Response Sheet'!G212</f>
        <v>0</v>
      </c>
      <c r="H212" s="57">
        <f>'Vendor Response Sheet'!H212</f>
        <v>0</v>
      </c>
      <c r="I212" s="79"/>
      <c r="J212" s="79"/>
      <c r="K212" s="79"/>
      <c r="L212" s="79"/>
      <c r="M212" s="79"/>
      <c r="N212" s="79"/>
      <c r="O212" s="59">
        <f t="shared" si="10"/>
        <v>0</v>
      </c>
      <c r="P212" s="58" t="str">
        <f>'Vendor Response Sheet'!J212</f>
        <v>Not Completed</v>
      </c>
      <c r="R212">
        <f>'Vendor Response Sheet'!L315</f>
        <v>0</v>
      </c>
    </row>
    <row r="213" spans="1:18" x14ac:dyDescent="0.55000000000000004">
      <c r="A213" s="54" t="str">
        <f>'Vendor Response Sheet'!A213</f>
        <v>2.5.18.1</v>
      </c>
      <c r="B213" s="48">
        <f>'Vendor Response Sheet'!B213</f>
        <v>0</v>
      </c>
      <c r="C213" s="48">
        <f>'Vendor Response Sheet'!C213</f>
        <v>0</v>
      </c>
      <c r="D213" s="48">
        <f>'Vendor Response Sheet'!D213</f>
        <v>0</v>
      </c>
      <c r="E213" s="48">
        <f>'Vendor Response Sheet'!E213</f>
        <v>0</v>
      </c>
      <c r="F213" s="48">
        <f>'Vendor Response Sheet'!F213</f>
        <v>0</v>
      </c>
      <c r="G213" s="49">
        <f>'Vendor Response Sheet'!G213</f>
        <v>0</v>
      </c>
      <c r="H213" s="57">
        <f>'Vendor Response Sheet'!H213</f>
        <v>0</v>
      </c>
      <c r="I213" s="79"/>
      <c r="J213" s="79"/>
      <c r="K213" s="79"/>
      <c r="L213" s="79"/>
      <c r="M213" s="79"/>
      <c r="N213" s="79"/>
      <c r="O213" s="59">
        <f t="shared" si="10"/>
        <v>0</v>
      </c>
      <c r="P213" s="58" t="str">
        <f>'Vendor Response Sheet'!J213</f>
        <v>Not Completed</v>
      </c>
      <c r="R213">
        <f>'Vendor Response Sheet'!L322</f>
        <v>0</v>
      </c>
    </row>
    <row r="214" spans="1:18" x14ac:dyDescent="0.55000000000000004">
      <c r="A214" s="54" t="str">
        <f>'Vendor Response Sheet'!A214</f>
        <v>2.5.18.2</v>
      </c>
      <c r="B214" s="48">
        <f>'Vendor Response Sheet'!B214</f>
        <v>0</v>
      </c>
      <c r="C214" s="48">
        <f>'Vendor Response Sheet'!C214</f>
        <v>0</v>
      </c>
      <c r="D214" s="48">
        <f>'Vendor Response Sheet'!D214</f>
        <v>0</v>
      </c>
      <c r="E214" s="48">
        <f>'Vendor Response Sheet'!E214</f>
        <v>0</v>
      </c>
      <c r="F214" s="48">
        <f>'Vendor Response Sheet'!F214</f>
        <v>0</v>
      </c>
      <c r="G214" s="49">
        <f>'Vendor Response Sheet'!G214</f>
        <v>0</v>
      </c>
      <c r="H214" s="57">
        <f>'Vendor Response Sheet'!H214</f>
        <v>0</v>
      </c>
      <c r="I214" s="79"/>
      <c r="J214" s="79"/>
      <c r="K214" s="79"/>
      <c r="L214" s="79"/>
      <c r="M214" s="79"/>
      <c r="N214" s="79"/>
      <c r="O214" s="59">
        <f t="shared" si="10"/>
        <v>0</v>
      </c>
      <c r="P214" s="58" t="str">
        <f>'Vendor Response Sheet'!J214</f>
        <v>Not Completed</v>
      </c>
      <c r="R214" t="e">
        <f>'Vendor Response Sheet'!#REF!</f>
        <v>#REF!</v>
      </c>
    </row>
    <row r="215" spans="1:18" x14ac:dyDescent="0.55000000000000004">
      <c r="A215" s="54" t="str">
        <f>'Vendor Response Sheet'!A215</f>
        <v>2.5.18.2.1</v>
      </c>
      <c r="B215" s="48">
        <f>'Vendor Response Sheet'!B215</f>
        <v>0</v>
      </c>
      <c r="C215" s="48">
        <f>'Vendor Response Sheet'!C215</f>
        <v>0</v>
      </c>
      <c r="D215" s="48">
        <f>'Vendor Response Sheet'!D215</f>
        <v>0</v>
      </c>
      <c r="E215" s="48">
        <f>'Vendor Response Sheet'!E215</f>
        <v>0</v>
      </c>
      <c r="F215" s="48">
        <f>'Vendor Response Sheet'!F215</f>
        <v>0</v>
      </c>
      <c r="G215" s="49">
        <f>'Vendor Response Sheet'!G215</f>
        <v>0</v>
      </c>
      <c r="H215" s="57">
        <f>'Vendor Response Sheet'!H215</f>
        <v>0</v>
      </c>
      <c r="I215" s="79"/>
      <c r="J215" s="79"/>
      <c r="K215" s="79"/>
      <c r="L215" s="79"/>
      <c r="M215" s="79"/>
      <c r="N215" s="79"/>
      <c r="O215" s="59">
        <f t="shared" si="10"/>
        <v>0</v>
      </c>
      <c r="P215" s="58" t="str">
        <f>'Vendor Response Sheet'!J215</f>
        <v>Not Completed</v>
      </c>
      <c r="R215" t="e">
        <f>'Vendor Response Sheet'!#REF!</f>
        <v>#REF!</v>
      </c>
    </row>
    <row r="216" spans="1:18" x14ac:dyDescent="0.55000000000000004">
      <c r="A216" s="54" t="str">
        <f>'Vendor Response Sheet'!A216</f>
        <v>2.5.19</v>
      </c>
      <c r="B216" s="48">
        <f>'Vendor Response Sheet'!B216</f>
        <v>0</v>
      </c>
      <c r="C216" s="48">
        <f>'Vendor Response Sheet'!C216</f>
        <v>0</v>
      </c>
      <c r="D216" s="48">
        <f>'Vendor Response Sheet'!D216</f>
        <v>0</v>
      </c>
      <c r="E216" s="48">
        <f>'Vendor Response Sheet'!E216</f>
        <v>0</v>
      </c>
      <c r="F216" s="48">
        <f>'Vendor Response Sheet'!F216</f>
        <v>0</v>
      </c>
      <c r="G216" s="49">
        <f>'Vendor Response Sheet'!G216</f>
        <v>0</v>
      </c>
      <c r="H216" s="57">
        <f>'Vendor Response Sheet'!H216</f>
        <v>0</v>
      </c>
      <c r="I216" s="79"/>
      <c r="J216" s="79"/>
      <c r="K216" s="79"/>
      <c r="L216" s="79"/>
      <c r="M216" s="79"/>
      <c r="N216" s="79"/>
      <c r="O216" s="59">
        <f t="shared" si="10"/>
        <v>0</v>
      </c>
      <c r="P216" s="58" t="str">
        <f>'Vendor Response Sheet'!J216</f>
        <v>Not Completed</v>
      </c>
      <c r="R216">
        <f>'Vendor Response Sheet'!L334</f>
        <v>0</v>
      </c>
    </row>
    <row r="217" spans="1:18" x14ac:dyDescent="0.55000000000000004">
      <c r="A217" s="54" t="str">
        <f>'Vendor Response Sheet'!A217</f>
        <v>2.5.20</v>
      </c>
      <c r="B217" s="48">
        <f>'Vendor Response Sheet'!B217</f>
        <v>0</v>
      </c>
      <c r="C217" s="48">
        <f>'Vendor Response Sheet'!C217</f>
        <v>0</v>
      </c>
      <c r="D217" s="48">
        <f>'Vendor Response Sheet'!D217</f>
        <v>0</v>
      </c>
      <c r="E217" s="48">
        <f>'Vendor Response Sheet'!E217</f>
        <v>0</v>
      </c>
      <c r="F217" s="48">
        <f>'Vendor Response Sheet'!F217</f>
        <v>0</v>
      </c>
      <c r="G217" s="49">
        <f>'Vendor Response Sheet'!G217</f>
        <v>0</v>
      </c>
      <c r="H217" s="57">
        <f>'Vendor Response Sheet'!H217</f>
        <v>0</v>
      </c>
      <c r="I217" s="79"/>
      <c r="J217" s="79"/>
      <c r="K217" s="79"/>
      <c r="L217" s="79"/>
      <c r="M217" s="79"/>
      <c r="N217" s="79"/>
      <c r="O217" s="59">
        <f t="shared" si="10"/>
        <v>0</v>
      </c>
      <c r="P217" s="58" t="str">
        <f>'Vendor Response Sheet'!J217</f>
        <v>Not Completed</v>
      </c>
      <c r="R217">
        <f>'Vendor Response Sheet'!L335</f>
        <v>0</v>
      </c>
    </row>
    <row r="218" spans="1:18" x14ac:dyDescent="0.55000000000000004">
      <c r="A218" s="54" t="str">
        <f>'Vendor Response Sheet'!A218</f>
        <v>2.5.21</v>
      </c>
      <c r="B218" s="48">
        <f>'Vendor Response Sheet'!B218</f>
        <v>0</v>
      </c>
      <c r="C218" s="48">
        <f>'Vendor Response Sheet'!C218</f>
        <v>0</v>
      </c>
      <c r="D218" s="48">
        <f>'Vendor Response Sheet'!D218</f>
        <v>0</v>
      </c>
      <c r="E218" s="48">
        <f>'Vendor Response Sheet'!E218</f>
        <v>0</v>
      </c>
      <c r="F218" s="48">
        <f>'Vendor Response Sheet'!F218</f>
        <v>0</v>
      </c>
      <c r="G218" s="49">
        <f>'Vendor Response Sheet'!G218</f>
        <v>0</v>
      </c>
      <c r="H218" s="57">
        <f>'Vendor Response Sheet'!H218</f>
        <v>0</v>
      </c>
      <c r="I218" s="79"/>
      <c r="J218" s="79"/>
      <c r="K218" s="79"/>
      <c r="L218" s="79"/>
      <c r="M218" s="79"/>
      <c r="N218" s="79"/>
      <c r="O218" s="59">
        <f t="shared" si="10"/>
        <v>0</v>
      </c>
      <c r="P218" s="58" t="str">
        <f>'Vendor Response Sheet'!J218</f>
        <v>Not Completed</v>
      </c>
      <c r="R218">
        <f>'Vendor Response Sheet'!L336</f>
        <v>0</v>
      </c>
    </row>
    <row r="219" spans="1:18" x14ac:dyDescent="0.55000000000000004">
      <c r="A219" s="54" t="str">
        <f>'Vendor Response Sheet'!A219</f>
        <v>2.5.22</v>
      </c>
      <c r="B219" s="48">
        <f>'Vendor Response Sheet'!B219</f>
        <v>0</v>
      </c>
      <c r="C219" s="48">
        <f>'Vendor Response Sheet'!C219</f>
        <v>0</v>
      </c>
      <c r="D219" s="48">
        <f>'Vendor Response Sheet'!D219</f>
        <v>0</v>
      </c>
      <c r="E219" s="48">
        <f>'Vendor Response Sheet'!E219</f>
        <v>0</v>
      </c>
      <c r="F219" s="48">
        <f>'Vendor Response Sheet'!F219</f>
        <v>0</v>
      </c>
      <c r="G219" s="49">
        <f>'Vendor Response Sheet'!G219</f>
        <v>0</v>
      </c>
      <c r="H219" s="57">
        <f>'Vendor Response Sheet'!H219</f>
        <v>0</v>
      </c>
      <c r="I219" s="79"/>
      <c r="J219" s="79"/>
      <c r="K219" s="79"/>
      <c r="L219" s="79"/>
      <c r="M219" s="79"/>
      <c r="N219" s="79"/>
      <c r="O219" s="59">
        <f t="shared" si="10"/>
        <v>0</v>
      </c>
      <c r="P219" s="58" t="str">
        <f>'Vendor Response Sheet'!J219</f>
        <v>Not Completed</v>
      </c>
      <c r="R219" t="e">
        <f>'Vendor Response Sheet'!#REF!</f>
        <v>#REF!</v>
      </c>
    </row>
    <row r="220" spans="1:18" x14ac:dyDescent="0.55000000000000004">
      <c r="A220" s="54" t="str">
        <f>'Vendor Response Sheet'!A220</f>
        <v>2.5.22.1</v>
      </c>
      <c r="B220" s="48">
        <f>'Vendor Response Sheet'!B220</f>
        <v>0</v>
      </c>
      <c r="C220" s="48">
        <f>'Vendor Response Sheet'!C220</f>
        <v>0</v>
      </c>
      <c r="D220" s="48">
        <f>'Vendor Response Sheet'!D220</f>
        <v>0</v>
      </c>
      <c r="E220" s="48">
        <f>'Vendor Response Sheet'!E220</f>
        <v>0</v>
      </c>
      <c r="F220" s="48">
        <f>'Vendor Response Sheet'!F220</f>
        <v>0</v>
      </c>
      <c r="G220" s="49">
        <f>'Vendor Response Sheet'!G220</f>
        <v>0</v>
      </c>
      <c r="H220" s="57">
        <f>'Vendor Response Sheet'!H220</f>
        <v>0</v>
      </c>
      <c r="I220" s="79"/>
      <c r="J220" s="79"/>
      <c r="K220" s="79"/>
      <c r="L220" s="79"/>
      <c r="M220" s="79"/>
      <c r="N220" s="79"/>
      <c r="O220" s="59">
        <f t="shared" si="10"/>
        <v>0</v>
      </c>
      <c r="P220" s="58" t="str">
        <f>'Vendor Response Sheet'!J220</f>
        <v>Not Completed</v>
      </c>
      <c r="R220" t="e">
        <f>'Vendor Response Sheet'!#REF!</f>
        <v>#REF!</v>
      </c>
    </row>
    <row r="221" spans="1:18" x14ac:dyDescent="0.55000000000000004">
      <c r="A221" s="54" t="str">
        <f>'Vendor Response Sheet'!A221</f>
        <v>2.5.22.2</v>
      </c>
      <c r="B221" s="48">
        <f>'Vendor Response Sheet'!B221</f>
        <v>0</v>
      </c>
      <c r="C221" s="48">
        <f>'Vendor Response Sheet'!C221</f>
        <v>0</v>
      </c>
      <c r="D221" s="48">
        <f>'Vendor Response Sheet'!D221</f>
        <v>0</v>
      </c>
      <c r="E221" s="48">
        <f>'Vendor Response Sheet'!E221</f>
        <v>0</v>
      </c>
      <c r="F221" s="48">
        <f>'Vendor Response Sheet'!F221</f>
        <v>0</v>
      </c>
      <c r="G221" s="49">
        <f>'Vendor Response Sheet'!G221</f>
        <v>0</v>
      </c>
      <c r="H221" s="57">
        <f>'Vendor Response Sheet'!H221</f>
        <v>0</v>
      </c>
      <c r="I221" s="79"/>
      <c r="J221" s="79"/>
      <c r="K221" s="79"/>
      <c r="L221" s="79"/>
      <c r="M221" s="79"/>
      <c r="N221" s="79"/>
      <c r="O221" s="59">
        <f t="shared" si="10"/>
        <v>0</v>
      </c>
      <c r="P221" s="58" t="str">
        <f>'Vendor Response Sheet'!J221</f>
        <v>Not Completed</v>
      </c>
      <c r="R221">
        <f>'Vendor Response Sheet'!L355</f>
        <v>0</v>
      </c>
    </row>
    <row r="222" spans="1:18" x14ac:dyDescent="0.55000000000000004">
      <c r="A222" s="54" t="str">
        <f>'Vendor Response Sheet'!A222</f>
        <v>2.5.22.3</v>
      </c>
      <c r="B222" s="48">
        <f>'Vendor Response Sheet'!B222</f>
        <v>0</v>
      </c>
      <c r="C222" s="48">
        <f>'Vendor Response Sheet'!C222</f>
        <v>0</v>
      </c>
      <c r="D222" s="48">
        <f>'Vendor Response Sheet'!D222</f>
        <v>0</v>
      </c>
      <c r="E222" s="48">
        <f>'Vendor Response Sheet'!E222</f>
        <v>0</v>
      </c>
      <c r="F222" s="48">
        <f>'Vendor Response Sheet'!F222</f>
        <v>0</v>
      </c>
      <c r="G222" s="49">
        <f>'Vendor Response Sheet'!G222</f>
        <v>0</v>
      </c>
      <c r="H222" s="57">
        <f>'Vendor Response Sheet'!H222</f>
        <v>0</v>
      </c>
      <c r="I222" s="79"/>
      <c r="J222" s="79"/>
      <c r="K222" s="79"/>
      <c r="L222" s="79"/>
      <c r="M222" s="79"/>
      <c r="N222" s="79"/>
      <c r="O222" s="59">
        <f t="shared" si="10"/>
        <v>0</v>
      </c>
      <c r="P222" s="58" t="str">
        <f>'Vendor Response Sheet'!J222</f>
        <v>Not Completed</v>
      </c>
    </row>
    <row r="223" spans="1:18" x14ac:dyDescent="0.55000000000000004">
      <c r="A223" s="54" t="str">
        <f>'Vendor Response Sheet'!A223</f>
        <v>2.5.23</v>
      </c>
      <c r="B223" s="48">
        <f>'Vendor Response Sheet'!B223</f>
        <v>0</v>
      </c>
      <c r="C223" s="48">
        <f>'Vendor Response Sheet'!C223</f>
        <v>0</v>
      </c>
      <c r="D223" s="48">
        <f>'Vendor Response Sheet'!D223</f>
        <v>0</v>
      </c>
      <c r="E223" s="48">
        <f>'Vendor Response Sheet'!E223</f>
        <v>0</v>
      </c>
      <c r="F223" s="48">
        <f>'Vendor Response Sheet'!F223</f>
        <v>0</v>
      </c>
      <c r="G223" s="49">
        <f>'Vendor Response Sheet'!G223</f>
        <v>0</v>
      </c>
      <c r="H223" s="57">
        <f>'Vendor Response Sheet'!H223</f>
        <v>0</v>
      </c>
      <c r="I223" s="79"/>
      <c r="J223" s="79"/>
      <c r="K223" s="79"/>
      <c r="L223" s="79"/>
      <c r="M223" s="79"/>
      <c r="N223" s="79"/>
      <c r="O223" s="59">
        <f t="shared" si="10"/>
        <v>0</v>
      </c>
      <c r="P223" s="58" t="str">
        <f>'Vendor Response Sheet'!J223</f>
        <v>Not Completed</v>
      </c>
    </row>
    <row r="224" spans="1:18" x14ac:dyDescent="0.55000000000000004">
      <c r="A224" s="54" t="str">
        <f>'Vendor Response Sheet'!A224</f>
        <v>2.5.24</v>
      </c>
      <c r="B224" s="48">
        <f>'Vendor Response Sheet'!B224</f>
        <v>0</v>
      </c>
      <c r="C224" s="48">
        <f>'Vendor Response Sheet'!C224</f>
        <v>0</v>
      </c>
      <c r="D224" s="48">
        <f>'Vendor Response Sheet'!D224</f>
        <v>0</v>
      </c>
      <c r="E224" s="48">
        <f>'Vendor Response Sheet'!E224</f>
        <v>0</v>
      </c>
      <c r="F224" s="48">
        <f>'Vendor Response Sheet'!F224</f>
        <v>0</v>
      </c>
      <c r="G224" s="49">
        <f>'Vendor Response Sheet'!G224</f>
        <v>0</v>
      </c>
      <c r="H224" s="57">
        <f>'Vendor Response Sheet'!H224</f>
        <v>0</v>
      </c>
      <c r="I224" s="79"/>
      <c r="J224" s="79"/>
      <c r="K224" s="79"/>
      <c r="L224" s="79"/>
      <c r="M224" s="79"/>
      <c r="N224" s="79"/>
      <c r="O224" s="59">
        <f t="shared" si="10"/>
        <v>0</v>
      </c>
      <c r="P224" s="58" t="str">
        <f>'Vendor Response Sheet'!J224</f>
        <v>Not Completed</v>
      </c>
    </row>
    <row r="225" spans="1:16" x14ac:dyDescent="0.55000000000000004">
      <c r="A225" s="54" t="str">
        <f>'Vendor Response Sheet'!A225</f>
        <v>2.5.25</v>
      </c>
      <c r="B225" s="48">
        <f>'Vendor Response Sheet'!B225</f>
        <v>0</v>
      </c>
      <c r="C225" s="48">
        <f>'Vendor Response Sheet'!C225</f>
        <v>0</v>
      </c>
      <c r="D225" s="48">
        <f>'Vendor Response Sheet'!D225</f>
        <v>0</v>
      </c>
      <c r="E225" s="48">
        <f>'Vendor Response Sheet'!E225</f>
        <v>0</v>
      </c>
      <c r="F225" s="48">
        <f>'Vendor Response Sheet'!F225</f>
        <v>0</v>
      </c>
      <c r="G225" s="49">
        <f>'Vendor Response Sheet'!G225</f>
        <v>0</v>
      </c>
      <c r="H225" s="57">
        <f>'Vendor Response Sheet'!H225</f>
        <v>0</v>
      </c>
      <c r="I225" s="79"/>
      <c r="J225" s="79"/>
      <c r="K225" s="79"/>
      <c r="L225" s="79"/>
      <c r="M225" s="79"/>
      <c r="N225" s="79"/>
      <c r="O225" s="59">
        <f t="shared" si="10"/>
        <v>0</v>
      </c>
      <c r="P225" s="58" t="str">
        <f>'Vendor Response Sheet'!J225</f>
        <v>Not Completed</v>
      </c>
    </row>
    <row r="226" spans="1:16" x14ac:dyDescent="0.55000000000000004">
      <c r="A226" s="54" t="str">
        <f>'Vendor Response Sheet'!A226</f>
        <v>2.5.25.1</v>
      </c>
      <c r="B226" s="48">
        <f>'Vendor Response Sheet'!B226</f>
        <v>0</v>
      </c>
      <c r="C226" s="48">
        <f>'Vendor Response Sheet'!C226</f>
        <v>0</v>
      </c>
      <c r="D226" s="48">
        <f>'Vendor Response Sheet'!D226</f>
        <v>0</v>
      </c>
      <c r="E226" s="48">
        <f>'Vendor Response Sheet'!E226</f>
        <v>0</v>
      </c>
      <c r="F226" s="48">
        <f>'Vendor Response Sheet'!F226</f>
        <v>0</v>
      </c>
      <c r="G226" s="49">
        <f>'Vendor Response Sheet'!G226</f>
        <v>0</v>
      </c>
      <c r="H226" s="57">
        <f>'Vendor Response Sheet'!H226</f>
        <v>0</v>
      </c>
      <c r="I226" s="79"/>
      <c r="J226" s="79"/>
      <c r="K226" s="79"/>
      <c r="L226" s="79"/>
      <c r="M226" s="79"/>
      <c r="N226" s="79"/>
      <c r="O226" s="59">
        <f t="shared" si="10"/>
        <v>0</v>
      </c>
      <c r="P226" s="58" t="str">
        <f>'Vendor Response Sheet'!J226</f>
        <v>Not Completed</v>
      </c>
    </row>
    <row r="227" spans="1:16" x14ac:dyDescent="0.55000000000000004">
      <c r="A227" s="54" t="str">
        <f>'Vendor Response Sheet'!A227</f>
        <v>2.5.25.2</v>
      </c>
      <c r="B227" s="48">
        <f>'Vendor Response Sheet'!B227</f>
        <v>0</v>
      </c>
      <c r="C227" s="48">
        <f>'Vendor Response Sheet'!C227</f>
        <v>0</v>
      </c>
      <c r="D227" s="48">
        <f>'Vendor Response Sheet'!D227</f>
        <v>0</v>
      </c>
      <c r="E227" s="48">
        <f>'Vendor Response Sheet'!E227</f>
        <v>0</v>
      </c>
      <c r="F227" s="48">
        <f>'Vendor Response Sheet'!F227</f>
        <v>0</v>
      </c>
      <c r="G227" s="49">
        <f>'Vendor Response Sheet'!G227</f>
        <v>0</v>
      </c>
      <c r="H227" s="57">
        <f>'Vendor Response Sheet'!H227</f>
        <v>0</v>
      </c>
      <c r="I227" s="79"/>
      <c r="J227" s="79"/>
      <c r="K227" s="79"/>
      <c r="L227" s="79"/>
      <c r="M227" s="79"/>
      <c r="N227" s="79"/>
      <c r="O227" s="59">
        <f t="shared" si="10"/>
        <v>0</v>
      </c>
      <c r="P227" s="58" t="str">
        <f>'Vendor Response Sheet'!J227</f>
        <v>Not Completed</v>
      </c>
    </row>
    <row r="228" spans="1:16" x14ac:dyDescent="0.55000000000000004">
      <c r="A228" s="54" t="str">
        <f>'Vendor Response Sheet'!A228</f>
        <v>2.5.25.3</v>
      </c>
      <c r="B228" s="48">
        <f>'Vendor Response Sheet'!B228</f>
        <v>0</v>
      </c>
      <c r="C228" s="48">
        <f>'Vendor Response Sheet'!C228</f>
        <v>0</v>
      </c>
      <c r="D228" s="48">
        <f>'Vendor Response Sheet'!D228</f>
        <v>0</v>
      </c>
      <c r="E228" s="48">
        <f>'Vendor Response Sheet'!E228</f>
        <v>0</v>
      </c>
      <c r="F228" s="48">
        <f>'Vendor Response Sheet'!F228</f>
        <v>0</v>
      </c>
      <c r="G228" s="49">
        <f>'Vendor Response Sheet'!G228</f>
        <v>0</v>
      </c>
      <c r="H228" s="57">
        <f>'Vendor Response Sheet'!H228</f>
        <v>0</v>
      </c>
      <c r="I228" s="79"/>
      <c r="J228" s="79"/>
      <c r="K228" s="79"/>
      <c r="L228" s="79"/>
      <c r="M228" s="79"/>
      <c r="N228" s="79"/>
      <c r="O228" s="59">
        <f t="shared" si="10"/>
        <v>0</v>
      </c>
      <c r="P228" s="58" t="str">
        <f>'Vendor Response Sheet'!J228</f>
        <v>Not Completed</v>
      </c>
    </row>
    <row r="229" spans="1:16" x14ac:dyDescent="0.55000000000000004">
      <c r="A229" s="54" t="str">
        <f>'Vendor Response Sheet'!A229</f>
        <v>2.5.25.4</v>
      </c>
      <c r="B229" s="48">
        <f>'Vendor Response Sheet'!B229</f>
        <v>0</v>
      </c>
      <c r="C229" s="48">
        <f>'Vendor Response Sheet'!C229</f>
        <v>0</v>
      </c>
      <c r="D229" s="48">
        <f>'Vendor Response Sheet'!D229</f>
        <v>0</v>
      </c>
      <c r="E229" s="48">
        <f>'Vendor Response Sheet'!E229</f>
        <v>0</v>
      </c>
      <c r="F229" s="48">
        <f>'Vendor Response Sheet'!F229</f>
        <v>0</v>
      </c>
      <c r="G229" s="49">
        <f>'Vendor Response Sheet'!G229</f>
        <v>0</v>
      </c>
      <c r="H229" s="57">
        <f>'Vendor Response Sheet'!H229</f>
        <v>0</v>
      </c>
      <c r="I229" s="79"/>
      <c r="J229" s="79"/>
      <c r="K229" s="79"/>
      <c r="L229" s="79"/>
      <c r="M229" s="79"/>
      <c r="N229" s="79"/>
      <c r="O229" s="59">
        <f t="shared" si="10"/>
        <v>0</v>
      </c>
      <c r="P229" s="58" t="str">
        <f>'Vendor Response Sheet'!J229</f>
        <v>Not Completed</v>
      </c>
    </row>
    <row r="230" spans="1:16" x14ac:dyDescent="0.55000000000000004">
      <c r="A230" s="54" t="str">
        <f>'Vendor Response Sheet'!A230</f>
        <v>2.5.25.5</v>
      </c>
      <c r="B230" s="48">
        <f>'Vendor Response Sheet'!B230</f>
        <v>0</v>
      </c>
      <c r="C230" s="48">
        <f>'Vendor Response Sheet'!C230</f>
        <v>0</v>
      </c>
      <c r="D230" s="48">
        <f>'Vendor Response Sheet'!D230</f>
        <v>0</v>
      </c>
      <c r="E230" s="48">
        <f>'Vendor Response Sheet'!E230</f>
        <v>0</v>
      </c>
      <c r="F230" s="48">
        <f>'Vendor Response Sheet'!F230</f>
        <v>0</v>
      </c>
      <c r="G230" s="49">
        <f>'Vendor Response Sheet'!G230</f>
        <v>0</v>
      </c>
      <c r="H230" s="57">
        <f>'Vendor Response Sheet'!H230</f>
        <v>0</v>
      </c>
      <c r="I230" s="79"/>
      <c r="J230" s="79"/>
      <c r="K230" s="79"/>
      <c r="L230" s="79"/>
      <c r="M230" s="79"/>
      <c r="N230" s="79"/>
      <c r="O230" s="59">
        <f t="shared" si="10"/>
        <v>0</v>
      </c>
      <c r="P230" s="58" t="str">
        <f>'Vendor Response Sheet'!J230</f>
        <v>Not Completed</v>
      </c>
    </row>
    <row r="231" spans="1:16" x14ac:dyDescent="0.55000000000000004">
      <c r="A231" s="54" t="str">
        <f>'Vendor Response Sheet'!A231</f>
        <v>2.5.25.6</v>
      </c>
      <c r="B231" s="48">
        <f>'Vendor Response Sheet'!B231</f>
        <v>0</v>
      </c>
      <c r="C231" s="48">
        <f>'Vendor Response Sheet'!C231</f>
        <v>0</v>
      </c>
      <c r="D231" s="48">
        <f>'Vendor Response Sheet'!D231</f>
        <v>0</v>
      </c>
      <c r="E231" s="48">
        <f>'Vendor Response Sheet'!E231</f>
        <v>0</v>
      </c>
      <c r="F231" s="48">
        <f>'Vendor Response Sheet'!F231</f>
        <v>0</v>
      </c>
      <c r="G231" s="49">
        <f>'Vendor Response Sheet'!G231</f>
        <v>0</v>
      </c>
      <c r="H231" s="57">
        <f>'Vendor Response Sheet'!H231</f>
        <v>0</v>
      </c>
      <c r="I231" s="79"/>
      <c r="J231" s="79"/>
      <c r="K231" s="79"/>
      <c r="L231" s="79"/>
      <c r="M231" s="79"/>
      <c r="N231" s="79"/>
      <c r="O231" s="59">
        <f t="shared" si="10"/>
        <v>0</v>
      </c>
      <c r="P231" s="58" t="str">
        <f>'Vendor Response Sheet'!J231</f>
        <v>Not Completed</v>
      </c>
    </row>
    <row r="232" spans="1:16" x14ac:dyDescent="0.55000000000000004">
      <c r="A232" s="54" t="str">
        <f>'Vendor Response Sheet'!A232</f>
        <v>2.5.25.7</v>
      </c>
      <c r="B232" s="48">
        <f>'Vendor Response Sheet'!B232</f>
        <v>0</v>
      </c>
      <c r="C232" s="48">
        <f>'Vendor Response Sheet'!C232</f>
        <v>0</v>
      </c>
      <c r="D232" s="48">
        <f>'Vendor Response Sheet'!D232</f>
        <v>0</v>
      </c>
      <c r="E232" s="48">
        <f>'Vendor Response Sheet'!E232</f>
        <v>0</v>
      </c>
      <c r="F232" s="48">
        <f>'Vendor Response Sheet'!F232</f>
        <v>0</v>
      </c>
      <c r="G232" s="49">
        <f>'Vendor Response Sheet'!G232</f>
        <v>0</v>
      </c>
      <c r="H232" s="57">
        <f>'Vendor Response Sheet'!H232</f>
        <v>0</v>
      </c>
      <c r="I232" s="79"/>
      <c r="J232" s="79"/>
      <c r="K232" s="79"/>
      <c r="L232" s="79"/>
      <c r="M232" s="79"/>
      <c r="N232" s="79"/>
      <c r="O232" s="59">
        <f t="shared" si="10"/>
        <v>0</v>
      </c>
      <c r="P232" s="58" t="str">
        <f>'Vendor Response Sheet'!J232</f>
        <v>Not Completed</v>
      </c>
    </row>
    <row r="233" spans="1:16" x14ac:dyDescent="0.55000000000000004">
      <c r="A233" s="54" t="str">
        <f>'Vendor Response Sheet'!A233</f>
        <v>2.5.25.8</v>
      </c>
      <c r="B233" s="48">
        <f>'Vendor Response Sheet'!B233</f>
        <v>0</v>
      </c>
      <c r="C233" s="48">
        <f>'Vendor Response Sheet'!C233</f>
        <v>0</v>
      </c>
      <c r="D233" s="48">
        <f>'Vendor Response Sheet'!D233</f>
        <v>0</v>
      </c>
      <c r="E233" s="48">
        <f>'Vendor Response Sheet'!E233</f>
        <v>0</v>
      </c>
      <c r="F233" s="48">
        <f>'Vendor Response Sheet'!F233</f>
        <v>0</v>
      </c>
      <c r="G233" s="49">
        <f>'Vendor Response Sheet'!G233</f>
        <v>0</v>
      </c>
      <c r="H233" s="57">
        <f>'Vendor Response Sheet'!H233</f>
        <v>0</v>
      </c>
      <c r="I233" s="79"/>
      <c r="J233" s="79"/>
      <c r="K233" s="79"/>
      <c r="L233" s="79"/>
      <c r="M233" s="79"/>
      <c r="N233" s="79"/>
      <c r="O233" s="59">
        <f t="shared" si="10"/>
        <v>0</v>
      </c>
      <c r="P233" s="58" t="str">
        <f>'Vendor Response Sheet'!J233</f>
        <v>Not Completed</v>
      </c>
    </row>
    <row r="234" spans="1:16" ht="14.7" thickBot="1" x14ac:dyDescent="0.6">
      <c r="A234" s="54" t="str">
        <f>'Vendor Response Sheet'!A234</f>
        <v>2.5.25.9</v>
      </c>
      <c r="B234" s="48">
        <f>'Vendor Response Sheet'!B234</f>
        <v>0</v>
      </c>
      <c r="C234" s="48">
        <f>'Vendor Response Sheet'!C234</f>
        <v>0</v>
      </c>
      <c r="D234" s="48">
        <f>'Vendor Response Sheet'!D234</f>
        <v>0</v>
      </c>
      <c r="E234" s="48">
        <f>'Vendor Response Sheet'!E234</f>
        <v>0</v>
      </c>
      <c r="F234" s="48">
        <f>'Vendor Response Sheet'!F234</f>
        <v>0</v>
      </c>
      <c r="G234" s="49">
        <f>'Vendor Response Sheet'!G234</f>
        <v>0</v>
      </c>
      <c r="H234" s="57">
        <f>'Vendor Response Sheet'!H234</f>
        <v>0</v>
      </c>
      <c r="I234" s="79"/>
      <c r="J234" s="79"/>
      <c r="K234" s="79"/>
      <c r="L234" s="79"/>
      <c r="M234" s="79"/>
      <c r="N234" s="79"/>
      <c r="O234" s="59">
        <f t="shared" si="10"/>
        <v>0</v>
      </c>
      <c r="P234" s="58" t="str">
        <f>'Vendor Response Sheet'!J234</f>
        <v>Not Completed</v>
      </c>
    </row>
    <row r="235" spans="1:16" ht="18.3" thickTop="1" thickBot="1" x14ac:dyDescent="0.6">
      <c r="A235" s="114">
        <f>'Vendor Response Sheet'!A235</f>
        <v>2.6</v>
      </c>
      <c r="B235" s="103" t="str">
        <f>'Vendor Response Sheet'!B235</f>
        <v>Knowledge Management</v>
      </c>
      <c r="C235" s="104"/>
      <c r="D235" s="104"/>
      <c r="E235" s="104"/>
      <c r="F235" s="104"/>
      <c r="G235" s="104"/>
      <c r="H235" s="104"/>
      <c r="I235" s="104"/>
      <c r="J235" s="97">
        <f>SUM(H236:H251)</f>
        <v>0</v>
      </c>
      <c r="K235" s="97">
        <f>SUM(G236:G251)</f>
        <v>0</v>
      </c>
      <c r="L235" s="105"/>
      <c r="M235" s="105"/>
      <c r="N235" s="105"/>
      <c r="O235" s="99">
        <f>SUM(O236:O251)</f>
        <v>0</v>
      </c>
      <c r="P235" s="100"/>
    </row>
    <row r="236" spans="1:16" x14ac:dyDescent="0.55000000000000004">
      <c r="A236" s="54" t="str">
        <f>'Vendor Response Sheet'!A236</f>
        <v>2.6.1</v>
      </c>
      <c r="B236" s="48">
        <f>'Vendor Response Sheet'!B236</f>
        <v>0</v>
      </c>
      <c r="C236" s="48">
        <f>'Vendor Response Sheet'!C236</f>
        <v>0</v>
      </c>
      <c r="D236" s="48">
        <f>'Vendor Response Sheet'!D236</f>
        <v>0</v>
      </c>
      <c r="E236" s="48">
        <f>'Vendor Response Sheet'!E236</f>
        <v>0</v>
      </c>
      <c r="F236" s="48">
        <f>'Vendor Response Sheet'!F236</f>
        <v>0</v>
      </c>
      <c r="G236" s="49">
        <f>'Vendor Response Sheet'!G236</f>
        <v>0</v>
      </c>
      <c r="H236" s="57">
        <f>'Vendor Response Sheet'!H236</f>
        <v>0</v>
      </c>
      <c r="I236" s="79"/>
      <c r="J236" s="79"/>
      <c r="K236" s="79"/>
      <c r="L236" s="79"/>
      <c r="M236" s="79"/>
      <c r="N236" s="79"/>
      <c r="O236" s="59">
        <f t="shared" ref="O236:O251" si="11">(B236*$B$8)+(C236*$C$8)+(D236*$D$8)+(E236*$E$8)+(F236*$F$8)+(H236*$H$8)+IF(G236&gt;40,$G$8,0)</f>
        <v>0</v>
      </c>
      <c r="P236" s="58" t="str">
        <f>'Vendor Response Sheet'!J236</f>
        <v>Not Completed</v>
      </c>
    </row>
    <row r="237" spans="1:16" x14ac:dyDescent="0.55000000000000004">
      <c r="A237" s="54" t="str">
        <f>'Vendor Response Sheet'!A237</f>
        <v>2.6.2</v>
      </c>
      <c r="B237" s="48">
        <f>'Vendor Response Sheet'!B237</f>
        <v>0</v>
      </c>
      <c r="C237" s="48">
        <f>'Vendor Response Sheet'!C237</f>
        <v>0</v>
      </c>
      <c r="D237" s="48">
        <f>'Vendor Response Sheet'!D237</f>
        <v>0</v>
      </c>
      <c r="E237" s="48">
        <f>'Vendor Response Sheet'!E237</f>
        <v>0</v>
      </c>
      <c r="F237" s="48">
        <f>'Vendor Response Sheet'!F237</f>
        <v>0</v>
      </c>
      <c r="G237" s="49">
        <f>'Vendor Response Sheet'!G237</f>
        <v>0</v>
      </c>
      <c r="H237" s="57">
        <f>'Vendor Response Sheet'!H237</f>
        <v>0</v>
      </c>
      <c r="I237" s="79"/>
      <c r="J237" s="79"/>
      <c r="K237" s="79"/>
      <c r="L237" s="79"/>
      <c r="M237" s="79"/>
      <c r="N237" s="79"/>
      <c r="O237" s="59">
        <f t="shared" si="11"/>
        <v>0</v>
      </c>
      <c r="P237" s="58" t="str">
        <f>'Vendor Response Sheet'!J237</f>
        <v>Not Completed</v>
      </c>
    </row>
    <row r="238" spans="1:16" x14ac:dyDescent="0.55000000000000004">
      <c r="A238" s="54" t="str">
        <f>'Vendor Response Sheet'!A238</f>
        <v>2.6.3</v>
      </c>
      <c r="B238" s="48">
        <f>'Vendor Response Sheet'!B238</f>
        <v>0</v>
      </c>
      <c r="C238" s="48">
        <f>'Vendor Response Sheet'!C238</f>
        <v>0</v>
      </c>
      <c r="D238" s="48">
        <f>'Vendor Response Sheet'!D238</f>
        <v>0</v>
      </c>
      <c r="E238" s="48">
        <f>'Vendor Response Sheet'!E238</f>
        <v>0</v>
      </c>
      <c r="F238" s="48">
        <f>'Vendor Response Sheet'!F238</f>
        <v>0</v>
      </c>
      <c r="G238" s="49">
        <f>'Vendor Response Sheet'!G238</f>
        <v>0</v>
      </c>
      <c r="H238" s="57">
        <f>'Vendor Response Sheet'!H238</f>
        <v>0</v>
      </c>
      <c r="I238" s="79"/>
      <c r="J238" s="79"/>
      <c r="K238" s="79"/>
      <c r="L238" s="79"/>
      <c r="M238" s="79"/>
      <c r="N238" s="79"/>
      <c r="O238" s="59">
        <f t="shared" si="11"/>
        <v>0</v>
      </c>
      <c r="P238" s="58" t="str">
        <f>'Vendor Response Sheet'!J238</f>
        <v>Not Completed</v>
      </c>
    </row>
    <row r="239" spans="1:16" x14ac:dyDescent="0.55000000000000004">
      <c r="A239" s="54" t="str">
        <f>'Vendor Response Sheet'!A239</f>
        <v>2.6.4</v>
      </c>
      <c r="B239" s="48">
        <f>'Vendor Response Sheet'!B239</f>
        <v>0</v>
      </c>
      <c r="C239" s="48">
        <f>'Vendor Response Sheet'!C239</f>
        <v>0</v>
      </c>
      <c r="D239" s="48">
        <f>'Vendor Response Sheet'!D239</f>
        <v>0</v>
      </c>
      <c r="E239" s="48">
        <f>'Vendor Response Sheet'!E239</f>
        <v>0</v>
      </c>
      <c r="F239" s="48">
        <f>'Vendor Response Sheet'!F239</f>
        <v>0</v>
      </c>
      <c r="G239" s="49">
        <f>'Vendor Response Sheet'!G239</f>
        <v>0</v>
      </c>
      <c r="H239" s="57">
        <f>'Vendor Response Sheet'!H239</f>
        <v>0</v>
      </c>
      <c r="I239" s="79"/>
      <c r="J239" s="79"/>
      <c r="K239" s="79"/>
      <c r="L239" s="79"/>
      <c r="M239" s="79"/>
      <c r="N239" s="79"/>
      <c r="O239" s="59">
        <f t="shared" si="11"/>
        <v>0</v>
      </c>
      <c r="P239" s="58" t="str">
        <f>'Vendor Response Sheet'!J239</f>
        <v>Not Completed</v>
      </c>
    </row>
    <row r="240" spans="1:16" x14ac:dyDescent="0.55000000000000004">
      <c r="A240" s="54" t="str">
        <f>'Vendor Response Sheet'!A240</f>
        <v>2.6.4.1</v>
      </c>
      <c r="B240" s="48">
        <f>'Vendor Response Sheet'!B240</f>
        <v>0</v>
      </c>
      <c r="C240" s="48">
        <f>'Vendor Response Sheet'!C240</f>
        <v>0</v>
      </c>
      <c r="D240" s="48">
        <f>'Vendor Response Sheet'!D240</f>
        <v>0</v>
      </c>
      <c r="E240" s="48">
        <f>'Vendor Response Sheet'!E240</f>
        <v>0</v>
      </c>
      <c r="F240" s="48">
        <f>'Vendor Response Sheet'!F240</f>
        <v>0</v>
      </c>
      <c r="G240" s="49">
        <f>'Vendor Response Sheet'!G240</f>
        <v>0</v>
      </c>
      <c r="H240" s="57">
        <f>'Vendor Response Sheet'!H240</f>
        <v>0</v>
      </c>
      <c r="I240" s="79"/>
      <c r="J240" s="79"/>
      <c r="K240" s="79"/>
      <c r="L240" s="79"/>
      <c r="M240" s="79"/>
      <c r="N240" s="79"/>
      <c r="O240" s="59">
        <f t="shared" si="11"/>
        <v>0</v>
      </c>
      <c r="P240" s="58" t="str">
        <f>'Vendor Response Sheet'!J240</f>
        <v>Not Completed</v>
      </c>
    </row>
    <row r="241" spans="1:16" x14ac:dyDescent="0.55000000000000004">
      <c r="A241" s="54" t="str">
        <f>'Vendor Response Sheet'!A241</f>
        <v>2.6.4.2</v>
      </c>
      <c r="B241" s="48">
        <f>'Vendor Response Sheet'!B241</f>
        <v>0</v>
      </c>
      <c r="C241" s="48">
        <f>'Vendor Response Sheet'!C241</f>
        <v>0</v>
      </c>
      <c r="D241" s="48">
        <f>'Vendor Response Sheet'!D241</f>
        <v>0</v>
      </c>
      <c r="E241" s="48">
        <f>'Vendor Response Sheet'!E241</f>
        <v>0</v>
      </c>
      <c r="F241" s="48">
        <f>'Vendor Response Sheet'!F241</f>
        <v>0</v>
      </c>
      <c r="G241" s="49">
        <f>'Vendor Response Sheet'!G241</f>
        <v>0</v>
      </c>
      <c r="H241" s="57">
        <f>'Vendor Response Sheet'!H241</f>
        <v>0</v>
      </c>
      <c r="I241" s="79"/>
      <c r="J241" s="79"/>
      <c r="K241" s="79"/>
      <c r="L241" s="79"/>
      <c r="M241" s="79"/>
      <c r="N241" s="79"/>
      <c r="O241" s="59">
        <f t="shared" si="11"/>
        <v>0</v>
      </c>
      <c r="P241" s="58" t="str">
        <f>'Vendor Response Sheet'!J241</f>
        <v>Not Completed</v>
      </c>
    </row>
    <row r="242" spans="1:16" x14ac:dyDescent="0.55000000000000004">
      <c r="A242" s="54" t="str">
        <f>'Vendor Response Sheet'!A242</f>
        <v>2.6.4.3</v>
      </c>
      <c r="B242" s="48">
        <f>'Vendor Response Sheet'!B242</f>
        <v>0</v>
      </c>
      <c r="C242" s="48">
        <f>'Vendor Response Sheet'!C242</f>
        <v>0</v>
      </c>
      <c r="D242" s="48">
        <f>'Vendor Response Sheet'!D242</f>
        <v>0</v>
      </c>
      <c r="E242" s="48">
        <f>'Vendor Response Sheet'!E242</f>
        <v>0</v>
      </c>
      <c r="F242" s="48">
        <f>'Vendor Response Sheet'!F242</f>
        <v>0</v>
      </c>
      <c r="G242" s="49">
        <f>'Vendor Response Sheet'!G242</f>
        <v>0</v>
      </c>
      <c r="H242" s="57">
        <f>'Vendor Response Sheet'!H242</f>
        <v>0</v>
      </c>
      <c r="I242" s="79"/>
      <c r="J242" s="79"/>
      <c r="K242" s="79"/>
      <c r="L242" s="79"/>
      <c r="M242" s="79"/>
      <c r="N242" s="79"/>
      <c r="O242" s="59">
        <f t="shared" si="11"/>
        <v>0</v>
      </c>
      <c r="P242" s="58" t="str">
        <f>'Vendor Response Sheet'!J242</f>
        <v>Not Completed</v>
      </c>
    </row>
    <row r="243" spans="1:16" x14ac:dyDescent="0.55000000000000004">
      <c r="A243" s="54" t="str">
        <f>'Vendor Response Sheet'!A243</f>
        <v>2.6.4.4</v>
      </c>
      <c r="B243" s="48">
        <f>'Vendor Response Sheet'!B243</f>
        <v>0</v>
      </c>
      <c r="C243" s="48">
        <f>'Vendor Response Sheet'!C243</f>
        <v>0</v>
      </c>
      <c r="D243" s="48">
        <f>'Vendor Response Sheet'!D243</f>
        <v>0</v>
      </c>
      <c r="E243" s="48">
        <f>'Vendor Response Sheet'!E243</f>
        <v>0</v>
      </c>
      <c r="F243" s="48">
        <f>'Vendor Response Sheet'!F243</f>
        <v>0</v>
      </c>
      <c r="G243" s="49">
        <f>'Vendor Response Sheet'!G243</f>
        <v>0</v>
      </c>
      <c r="H243" s="57">
        <f>'Vendor Response Sheet'!H243</f>
        <v>0</v>
      </c>
      <c r="I243" s="79"/>
      <c r="J243" s="79"/>
      <c r="K243" s="79"/>
      <c r="L243" s="79"/>
      <c r="M243" s="79"/>
      <c r="N243" s="79"/>
      <c r="O243" s="59">
        <f t="shared" si="11"/>
        <v>0</v>
      </c>
      <c r="P243" s="58" t="str">
        <f>'Vendor Response Sheet'!J243</f>
        <v>Not Completed</v>
      </c>
    </row>
    <row r="244" spans="1:16" x14ac:dyDescent="0.55000000000000004">
      <c r="A244" s="54" t="str">
        <f>'Vendor Response Sheet'!A244</f>
        <v>2.6.5</v>
      </c>
      <c r="B244" s="48">
        <f>'Vendor Response Sheet'!B244</f>
        <v>0</v>
      </c>
      <c r="C244" s="48">
        <f>'Vendor Response Sheet'!C244</f>
        <v>0</v>
      </c>
      <c r="D244" s="48">
        <f>'Vendor Response Sheet'!D244</f>
        <v>0</v>
      </c>
      <c r="E244" s="48">
        <f>'Vendor Response Sheet'!E244</f>
        <v>0</v>
      </c>
      <c r="F244" s="48">
        <f>'Vendor Response Sheet'!F244</f>
        <v>0</v>
      </c>
      <c r="G244" s="49">
        <f>'Vendor Response Sheet'!G244</f>
        <v>0</v>
      </c>
      <c r="H244" s="57">
        <f>'Vendor Response Sheet'!H244</f>
        <v>0</v>
      </c>
      <c r="I244" s="79"/>
      <c r="J244" s="79"/>
      <c r="K244" s="79"/>
      <c r="L244" s="79"/>
      <c r="M244" s="79"/>
      <c r="N244" s="79"/>
      <c r="O244" s="59">
        <f t="shared" si="11"/>
        <v>0</v>
      </c>
      <c r="P244" s="58" t="str">
        <f>'Vendor Response Sheet'!J244</f>
        <v>Not Completed</v>
      </c>
    </row>
    <row r="245" spans="1:16" x14ac:dyDescent="0.55000000000000004">
      <c r="A245" s="54" t="str">
        <f>'Vendor Response Sheet'!A245</f>
        <v>2.6.6</v>
      </c>
      <c r="B245" s="48">
        <f>'Vendor Response Sheet'!B245</f>
        <v>0</v>
      </c>
      <c r="C245" s="48">
        <f>'Vendor Response Sheet'!C245</f>
        <v>0</v>
      </c>
      <c r="D245" s="48">
        <f>'Vendor Response Sheet'!D245</f>
        <v>0</v>
      </c>
      <c r="E245" s="48">
        <f>'Vendor Response Sheet'!E245</f>
        <v>0</v>
      </c>
      <c r="F245" s="48">
        <f>'Vendor Response Sheet'!F245</f>
        <v>0</v>
      </c>
      <c r="G245" s="49">
        <f>'Vendor Response Sheet'!G245</f>
        <v>0</v>
      </c>
      <c r="H245" s="57">
        <f>'Vendor Response Sheet'!H245</f>
        <v>0</v>
      </c>
      <c r="I245" s="79"/>
      <c r="J245" s="79"/>
      <c r="K245" s="79"/>
      <c r="L245" s="79"/>
      <c r="M245" s="79"/>
      <c r="N245" s="79"/>
      <c r="O245" s="59">
        <f t="shared" si="11"/>
        <v>0</v>
      </c>
      <c r="P245" s="58" t="str">
        <f>'Vendor Response Sheet'!J245</f>
        <v>Not Completed</v>
      </c>
    </row>
    <row r="246" spans="1:16" x14ac:dyDescent="0.55000000000000004">
      <c r="A246" s="54" t="str">
        <f>'Vendor Response Sheet'!A246</f>
        <v>2.6.6.1</v>
      </c>
      <c r="B246" s="48">
        <f>'Vendor Response Sheet'!B246</f>
        <v>0</v>
      </c>
      <c r="C246" s="48">
        <f>'Vendor Response Sheet'!C246</f>
        <v>0</v>
      </c>
      <c r="D246" s="48">
        <f>'Vendor Response Sheet'!D246</f>
        <v>0</v>
      </c>
      <c r="E246" s="48">
        <f>'Vendor Response Sheet'!E246</f>
        <v>0</v>
      </c>
      <c r="F246" s="48">
        <f>'Vendor Response Sheet'!F246</f>
        <v>0</v>
      </c>
      <c r="G246" s="49">
        <f>'Vendor Response Sheet'!G246</f>
        <v>0</v>
      </c>
      <c r="H246" s="57">
        <f>'Vendor Response Sheet'!H246</f>
        <v>0</v>
      </c>
      <c r="I246" s="79"/>
      <c r="J246" s="79"/>
      <c r="K246" s="79"/>
      <c r="L246" s="79"/>
      <c r="M246" s="79"/>
      <c r="N246" s="79"/>
      <c r="O246" s="59">
        <f t="shared" si="11"/>
        <v>0</v>
      </c>
      <c r="P246" s="58" t="str">
        <f>'Vendor Response Sheet'!J246</f>
        <v>Not Completed</v>
      </c>
    </row>
    <row r="247" spans="1:16" x14ac:dyDescent="0.55000000000000004">
      <c r="A247" s="54" t="str">
        <f>'Vendor Response Sheet'!A247</f>
        <v>2.6.6.2</v>
      </c>
      <c r="B247" s="48">
        <f>'Vendor Response Sheet'!B247</f>
        <v>0</v>
      </c>
      <c r="C247" s="48">
        <f>'Vendor Response Sheet'!C247</f>
        <v>0</v>
      </c>
      <c r="D247" s="48">
        <f>'Vendor Response Sheet'!D247</f>
        <v>0</v>
      </c>
      <c r="E247" s="48">
        <f>'Vendor Response Sheet'!E247</f>
        <v>0</v>
      </c>
      <c r="F247" s="48">
        <f>'Vendor Response Sheet'!F247</f>
        <v>0</v>
      </c>
      <c r="G247" s="49">
        <f>'Vendor Response Sheet'!G247</f>
        <v>0</v>
      </c>
      <c r="H247" s="57">
        <f>'Vendor Response Sheet'!H247</f>
        <v>0</v>
      </c>
      <c r="I247" s="79"/>
      <c r="J247" s="79"/>
      <c r="K247" s="79"/>
      <c r="L247" s="79"/>
      <c r="M247" s="79"/>
      <c r="N247" s="79"/>
      <c r="O247" s="59">
        <f t="shared" si="11"/>
        <v>0</v>
      </c>
      <c r="P247" s="58" t="str">
        <f>'Vendor Response Sheet'!J247</f>
        <v>Not Completed</v>
      </c>
    </row>
    <row r="248" spans="1:16" x14ac:dyDescent="0.55000000000000004">
      <c r="A248" s="54" t="str">
        <f>'Vendor Response Sheet'!A248</f>
        <v>2.6.7</v>
      </c>
      <c r="B248" s="48">
        <f>'Vendor Response Sheet'!B248</f>
        <v>0</v>
      </c>
      <c r="C248" s="48">
        <f>'Vendor Response Sheet'!C248</f>
        <v>0</v>
      </c>
      <c r="D248" s="48">
        <f>'Vendor Response Sheet'!D248</f>
        <v>0</v>
      </c>
      <c r="E248" s="48">
        <f>'Vendor Response Sheet'!E248</f>
        <v>0</v>
      </c>
      <c r="F248" s="48">
        <f>'Vendor Response Sheet'!F248</f>
        <v>0</v>
      </c>
      <c r="G248" s="49">
        <f>'Vendor Response Sheet'!G248</f>
        <v>0</v>
      </c>
      <c r="H248" s="57">
        <f>'Vendor Response Sheet'!H248</f>
        <v>0</v>
      </c>
      <c r="I248" s="79"/>
      <c r="J248" s="79"/>
      <c r="K248" s="79"/>
      <c r="L248" s="79"/>
      <c r="M248" s="79"/>
      <c r="N248" s="79"/>
      <c r="O248" s="59">
        <f t="shared" si="11"/>
        <v>0</v>
      </c>
      <c r="P248" s="58" t="str">
        <f>'Vendor Response Sheet'!J248</f>
        <v>Not Completed</v>
      </c>
    </row>
    <row r="249" spans="1:16" x14ac:dyDescent="0.55000000000000004">
      <c r="A249" s="54" t="str">
        <f>'Vendor Response Sheet'!A249</f>
        <v>2.6.8</v>
      </c>
      <c r="B249" s="48">
        <f>'Vendor Response Sheet'!B249</f>
        <v>0</v>
      </c>
      <c r="C249" s="48">
        <f>'Vendor Response Sheet'!C249</f>
        <v>0</v>
      </c>
      <c r="D249" s="48">
        <f>'Vendor Response Sheet'!D249</f>
        <v>0</v>
      </c>
      <c r="E249" s="48">
        <f>'Vendor Response Sheet'!E249</f>
        <v>0</v>
      </c>
      <c r="F249" s="48">
        <f>'Vendor Response Sheet'!F249</f>
        <v>0</v>
      </c>
      <c r="G249" s="49">
        <f>'Vendor Response Sheet'!G249</f>
        <v>0</v>
      </c>
      <c r="H249" s="57">
        <f>'Vendor Response Sheet'!H249</f>
        <v>0</v>
      </c>
      <c r="I249" s="79"/>
      <c r="J249" s="79"/>
      <c r="K249" s="79"/>
      <c r="L249" s="79"/>
      <c r="M249" s="79"/>
      <c r="N249" s="79"/>
      <c r="O249" s="59">
        <f t="shared" si="11"/>
        <v>0</v>
      </c>
      <c r="P249" s="58" t="str">
        <f>'Vendor Response Sheet'!J249</f>
        <v>Not Completed</v>
      </c>
    </row>
    <row r="250" spans="1:16" x14ac:dyDescent="0.55000000000000004">
      <c r="A250" s="54" t="str">
        <f>'Vendor Response Sheet'!A250</f>
        <v>2.6.9</v>
      </c>
      <c r="B250" s="48">
        <f>'Vendor Response Sheet'!B250</f>
        <v>0</v>
      </c>
      <c r="C250" s="48">
        <f>'Vendor Response Sheet'!C250</f>
        <v>0</v>
      </c>
      <c r="D250" s="48">
        <f>'Vendor Response Sheet'!D250</f>
        <v>0</v>
      </c>
      <c r="E250" s="48">
        <f>'Vendor Response Sheet'!E250</f>
        <v>0</v>
      </c>
      <c r="F250" s="48">
        <f>'Vendor Response Sheet'!F250</f>
        <v>0</v>
      </c>
      <c r="G250" s="49">
        <f>'Vendor Response Sheet'!G250</f>
        <v>0</v>
      </c>
      <c r="H250" s="57">
        <f>'Vendor Response Sheet'!H250</f>
        <v>0</v>
      </c>
      <c r="I250" s="79"/>
      <c r="J250" s="79"/>
      <c r="K250" s="79"/>
      <c r="L250" s="79"/>
      <c r="M250" s="79"/>
      <c r="N250" s="79"/>
      <c r="O250" s="59">
        <f t="shared" si="11"/>
        <v>0</v>
      </c>
      <c r="P250" s="58" t="str">
        <f>'Vendor Response Sheet'!J250</f>
        <v>Not Completed</v>
      </c>
    </row>
    <row r="251" spans="1:16" ht="14.7" thickBot="1" x14ac:dyDescent="0.6">
      <c r="A251" s="54" t="str">
        <f>'Vendor Response Sheet'!A251</f>
        <v>2.6.10</v>
      </c>
      <c r="B251" s="48">
        <f>'Vendor Response Sheet'!B251</f>
        <v>0</v>
      </c>
      <c r="C251" s="48">
        <f>'Vendor Response Sheet'!C251</f>
        <v>0</v>
      </c>
      <c r="D251" s="48">
        <f>'Vendor Response Sheet'!D251</f>
        <v>0</v>
      </c>
      <c r="E251" s="48">
        <f>'Vendor Response Sheet'!E251</f>
        <v>0</v>
      </c>
      <c r="F251" s="48">
        <f>'Vendor Response Sheet'!F251</f>
        <v>0</v>
      </c>
      <c r="G251" s="49">
        <f>'Vendor Response Sheet'!G251</f>
        <v>0</v>
      </c>
      <c r="H251" s="57">
        <f>'Vendor Response Sheet'!H251</f>
        <v>0</v>
      </c>
      <c r="I251" s="79"/>
      <c r="J251" s="79"/>
      <c r="K251" s="79"/>
      <c r="L251" s="79"/>
      <c r="M251" s="79"/>
      <c r="N251" s="79"/>
      <c r="O251" s="59">
        <f t="shared" si="11"/>
        <v>0</v>
      </c>
      <c r="P251" s="58" t="str">
        <f>'Vendor Response Sheet'!J251</f>
        <v>Not Completed</v>
      </c>
    </row>
    <row r="252" spans="1:16" ht="18.3" thickTop="1" thickBot="1" x14ac:dyDescent="0.6">
      <c r="A252" s="114">
        <f>'Vendor Response Sheet'!A252</f>
        <v>2.7</v>
      </c>
      <c r="B252" s="103" t="str">
        <f>'Vendor Response Sheet'!B252</f>
        <v>Service Catalog</v>
      </c>
      <c r="C252" s="104"/>
      <c r="D252" s="104"/>
      <c r="E252" s="104"/>
      <c r="F252" s="104"/>
      <c r="G252" s="104"/>
      <c r="H252" s="104"/>
      <c r="I252" s="104"/>
      <c r="J252" s="97">
        <f>SUM(H253:H274)</f>
        <v>0</v>
      </c>
      <c r="K252" s="97">
        <f>SUM(G253:G274)</f>
        <v>0</v>
      </c>
      <c r="L252" s="105"/>
      <c r="M252" s="105"/>
      <c r="N252" s="105"/>
      <c r="O252" s="99">
        <f>SUM(O253:O274)</f>
        <v>0</v>
      </c>
      <c r="P252" s="100"/>
    </row>
    <row r="253" spans="1:16" x14ac:dyDescent="0.55000000000000004">
      <c r="A253" s="54" t="str">
        <f>'Vendor Response Sheet'!A253</f>
        <v>2.7.1</v>
      </c>
      <c r="B253" s="48">
        <f>'Vendor Response Sheet'!B253</f>
        <v>0</v>
      </c>
      <c r="C253" s="48">
        <f>'Vendor Response Sheet'!C253</f>
        <v>0</v>
      </c>
      <c r="D253" s="48">
        <f>'Vendor Response Sheet'!D253</f>
        <v>0</v>
      </c>
      <c r="E253" s="48">
        <f>'Vendor Response Sheet'!E253</f>
        <v>0</v>
      </c>
      <c r="F253" s="48">
        <f>'Vendor Response Sheet'!F253</f>
        <v>0</v>
      </c>
      <c r="G253" s="49">
        <f>'Vendor Response Sheet'!G253</f>
        <v>0</v>
      </c>
      <c r="H253" s="57">
        <f>'Vendor Response Sheet'!H253</f>
        <v>0</v>
      </c>
      <c r="I253" s="79"/>
      <c r="J253" s="79"/>
      <c r="K253" s="79"/>
      <c r="L253" s="79"/>
      <c r="M253" s="79"/>
      <c r="N253" s="79"/>
      <c r="O253" s="59">
        <f t="shared" ref="O253:O274" si="12">(B253*$B$8)+(C253*$C$8)+(D253*$D$8)+(E253*$E$8)+(F253*$F$8)+(H253*$H$8)+IF(G253&gt;40,$G$8,0)</f>
        <v>0</v>
      </c>
      <c r="P253" s="58" t="str">
        <f>'Vendor Response Sheet'!J253</f>
        <v>Not Completed</v>
      </c>
    </row>
    <row r="254" spans="1:16" x14ac:dyDescent="0.55000000000000004">
      <c r="A254" s="54" t="str">
        <f>'Vendor Response Sheet'!A254</f>
        <v>2.7.1.1</v>
      </c>
      <c r="B254" s="48">
        <f>'Vendor Response Sheet'!B254</f>
        <v>0</v>
      </c>
      <c r="C254" s="48">
        <f>'Vendor Response Sheet'!C254</f>
        <v>0</v>
      </c>
      <c r="D254" s="48">
        <f>'Vendor Response Sheet'!D254</f>
        <v>0</v>
      </c>
      <c r="E254" s="48">
        <f>'Vendor Response Sheet'!E254</f>
        <v>0</v>
      </c>
      <c r="F254" s="48">
        <f>'Vendor Response Sheet'!F254</f>
        <v>0</v>
      </c>
      <c r="G254" s="49">
        <f>'Vendor Response Sheet'!G254</f>
        <v>0</v>
      </c>
      <c r="H254" s="57">
        <f>'Vendor Response Sheet'!H254</f>
        <v>0</v>
      </c>
      <c r="I254" s="79"/>
      <c r="J254" s="79"/>
      <c r="K254" s="79"/>
      <c r="L254" s="79"/>
      <c r="M254" s="79"/>
      <c r="N254" s="79"/>
      <c r="O254" s="59">
        <f t="shared" si="12"/>
        <v>0</v>
      </c>
      <c r="P254" s="58" t="str">
        <f>'Vendor Response Sheet'!J254</f>
        <v>Not Completed</v>
      </c>
    </row>
    <row r="255" spans="1:16" x14ac:dyDescent="0.55000000000000004">
      <c r="A255" s="54" t="str">
        <f>'Vendor Response Sheet'!A255</f>
        <v>2.7.2</v>
      </c>
      <c r="B255" s="48">
        <f>'Vendor Response Sheet'!B255</f>
        <v>0</v>
      </c>
      <c r="C255" s="48">
        <f>'Vendor Response Sheet'!C255</f>
        <v>0</v>
      </c>
      <c r="D255" s="48">
        <f>'Vendor Response Sheet'!D255</f>
        <v>0</v>
      </c>
      <c r="E255" s="48">
        <f>'Vendor Response Sheet'!E255</f>
        <v>0</v>
      </c>
      <c r="F255" s="48">
        <f>'Vendor Response Sheet'!F255</f>
        <v>0</v>
      </c>
      <c r="G255" s="49">
        <f>'Vendor Response Sheet'!G255</f>
        <v>0</v>
      </c>
      <c r="H255" s="57">
        <f>'Vendor Response Sheet'!H255</f>
        <v>0</v>
      </c>
      <c r="I255" s="79"/>
      <c r="J255" s="79"/>
      <c r="K255" s="79"/>
      <c r="L255" s="79"/>
      <c r="M255" s="79"/>
      <c r="N255" s="79"/>
      <c r="O255" s="59">
        <f t="shared" si="12"/>
        <v>0</v>
      </c>
      <c r="P255" s="58" t="str">
        <f>'Vendor Response Sheet'!J255</f>
        <v>Not Completed</v>
      </c>
    </row>
    <row r="256" spans="1:16" x14ac:dyDescent="0.55000000000000004">
      <c r="A256" s="54" t="str">
        <f>'Vendor Response Sheet'!A256</f>
        <v>2.7.3</v>
      </c>
      <c r="B256" s="48">
        <f>'Vendor Response Sheet'!B256</f>
        <v>0</v>
      </c>
      <c r="C256" s="48">
        <f>'Vendor Response Sheet'!C256</f>
        <v>0</v>
      </c>
      <c r="D256" s="48">
        <f>'Vendor Response Sheet'!D256</f>
        <v>0</v>
      </c>
      <c r="E256" s="48">
        <f>'Vendor Response Sheet'!E256</f>
        <v>0</v>
      </c>
      <c r="F256" s="48">
        <f>'Vendor Response Sheet'!F256</f>
        <v>0</v>
      </c>
      <c r="G256" s="49">
        <f>'Vendor Response Sheet'!G256</f>
        <v>0</v>
      </c>
      <c r="H256" s="57">
        <f>'Vendor Response Sheet'!H256</f>
        <v>0</v>
      </c>
      <c r="I256" s="79"/>
      <c r="J256" s="79"/>
      <c r="K256" s="79"/>
      <c r="L256" s="79"/>
      <c r="M256" s="79"/>
      <c r="N256" s="79"/>
      <c r="O256" s="59">
        <f t="shared" si="12"/>
        <v>0</v>
      </c>
      <c r="P256" s="58" t="str">
        <f>'Vendor Response Sheet'!J256</f>
        <v>Not Completed</v>
      </c>
    </row>
    <row r="257" spans="1:16" x14ac:dyDescent="0.55000000000000004">
      <c r="A257" s="54" t="str">
        <f>'Vendor Response Sheet'!A257</f>
        <v>2.7.4</v>
      </c>
      <c r="B257" s="48">
        <f>'Vendor Response Sheet'!B257</f>
        <v>0</v>
      </c>
      <c r="C257" s="48">
        <f>'Vendor Response Sheet'!C257</f>
        <v>0</v>
      </c>
      <c r="D257" s="48">
        <f>'Vendor Response Sheet'!D257</f>
        <v>0</v>
      </c>
      <c r="E257" s="48">
        <f>'Vendor Response Sheet'!E257</f>
        <v>0</v>
      </c>
      <c r="F257" s="48">
        <f>'Vendor Response Sheet'!F257</f>
        <v>0</v>
      </c>
      <c r="G257" s="49">
        <f>'Vendor Response Sheet'!G257</f>
        <v>0</v>
      </c>
      <c r="H257" s="57">
        <f>'Vendor Response Sheet'!H257</f>
        <v>0</v>
      </c>
      <c r="I257" s="79"/>
      <c r="J257" s="79"/>
      <c r="K257" s="79"/>
      <c r="L257" s="79"/>
      <c r="M257" s="79"/>
      <c r="N257" s="79"/>
      <c r="O257" s="59">
        <f t="shared" si="12"/>
        <v>0</v>
      </c>
      <c r="P257" s="58" t="str">
        <f>'Vendor Response Sheet'!J257</f>
        <v>Not Completed</v>
      </c>
    </row>
    <row r="258" spans="1:16" x14ac:dyDescent="0.55000000000000004">
      <c r="A258" s="54" t="str">
        <f>'Vendor Response Sheet'!A258</f>
        <v>2.7.5</v>
      </c>
      <c r="B258" s="48">
        <f>'Vendor Response Sheet'!B258</f>
        <v>0</v>
      </c>
      <c r="C258" s="48">
        <f>'Vendor Response Sheet'!C258</f>
        <v>0</v>
      </c>
      <c r="D258" s="48">
        <f>'Vendor Response Sheet'!D258</f>
        <v>0</v>
      </c>
      <c r="E258" s="48">
        <f>'Vendor Response Sheet'!E258</f>
        <v>0</v>
      </c>
      <c r="F258" s="48">
        <f>'Vendor Response Sheet'!F258</f>
        <v>0</v>
      </c>
      <c r="G258" s="49">
        <f>'Vendor Response Sheet'!G258</f>
        <v>0</v>
      </c>
      <c r="H258" s="57">
        <f>'Vendor Response Sheet'!H258</f>
        <v>0</v>
      </c>
      <c r="I258" s="79"/>
      <c r="J258" s="79"/>
      <c r="K258" s="79"/>
      <c r="L258" s="79"/>
      <c r="M258" s="79"/>
      <c r="N258" s="79"/>
      <c r="O258" s="59">
        <f t="shared" si="12"/>
        <v>0</v>
      </c>
      <c r="P258" s="58" t="str">
        <f>'Vendor Response Sheet'!J258</f>
        <v>Not Completed</v>
      </c>
    </row>
    <row r="259" spans="1:16" x14ac:dyDescent="0.55000000000000004">
      <c r="A259" s="54" t="str">
        <f>'Vendor Response Sheet'!A259</f>
        <v>2.7.6</v>
      </c>
      <c r="B259" s="48">
        <f>'Vendor Response Sheet'!B259</f>
        <v>0</v>
      </c>
      <c r="C259" s="48">
        <f>'Vendor Response Sheet'!C259</f>
        <v>0</v>
      </c>
      <c r="D259" s="48">
        <f>'Vendor Response Sheet'!D259</f>
        <v>0</v>
      </c>
      <c r="E259" s="48">
        <f>'Vendor Response Sheet'!E259</f>
        <v>0</v>
      </c>
      <c r="F259" s="48">
        <f>'Vendor Response Sheet'!F259</f>
        <v>0</v>
      </c>
      <c r="G259" s="49">
        <f>'Vendor Response Sheet'!G259</f>
        <v>0</v>
      </c>
      <c r="H259" s="57">
        <f>'Vendor Response Sheet'!H259</f>
        <v>0</v>
      </c>
      <c r="I259" s="79"/>
      <c r="J259" s="79"/>
      <c r="K259" s="79"/>
      <c r="L259" s="79"/>
      <c r="M259" s="79"/>
      <c r="N259" s="79"/>
      <c r="O259" s="59">
        <f t="shared" si="12"/>
        <v>0</v>
      </c>
      <c r="P259" s="58" t="str">
        <f>'Vendor Response Sheet'!J259</f>
        <v>Not Completed</v>
      </c>
    </row>
    <row r="260" spans="1:16" x14ac:dyDescent="0.55000000000000004">
      <c r="A260" s="54" t="str">
        <f>'Vendor Response Sheet'!A260</f>
        <v>2.7.7</v>
      </c>
      <c r="B260" s="48">
        <f>'Vendor Response Sheet'!B260</f>
        <v>0</v>
      </c>
      <c r="C260" s="48">
        <f>'Vendor Response Sheet'!C260</f>
        <v>0</v>
      </c>
      <c r="D260" s="48">
        <f>'Vendor Response Sheet'!D260</f>
        <v>0</v>
      </c>
      <c r="E260" s="48">
        <f>'Vendor Response Sheet'!E260</f>
        <v>0</v>
      </c>
      <c r="F260" s="48">
        <f>'Vendor Response Sheet'!F260</f>
        <v>0</v>
      </c>
      <c r="G260" s="49">
        <f>'Vendor Response Sheet'!G260</f>
        <v>0</v>
      </c>
      <c r="H260" s="57">
        <f>'Vendor Response Sheet'!H260</f>
        <v>0</v>
      </c>
      <c r="I260" s="79"/>
      <c r="J260" s="79"/>
      <c r="K260" s="79"/>
      <c r="L260" s="79"/>
      <c r="M260" s="79"/>
      <c r="N260" s="79"/>
      <c r="O260" s="59">
        <f t="shared" si="12"/>
        <v>0</v>
      </c>
      <c r="P260" s="58" t="str">
        <f>'Vendor Response Sheet'!J260</f>
        <v>Not Completed</v>
      </c>
    </row>
    <row r="261" spans="1:16" x14ac:dyDescent="0.55000000000000004">
      <c r="A261" s="54" t="str">
        <f>'Vendor Response Sheet'!A261</f>
        <v>2.7.8</v>
      </c>
      <c r="B261" s="48">
        <f>'Vendor Response Sheet'!B261</f>
        <v>0</v>
      </c>
      <c r="C261" s="48">
        <f>'Vendor Response Sheet'!C261</f>
        <v>0</v>
      </c>
      <c r="D261" s="48">
        <f>'Vendor Response Sheet'!D261</f>
        <v>0</v>
      </c>
      <c r="E261" s="48">
        <f>'Vendor Response Sheet'!E261</f>
        <v>0</v>
      </c>
      <c r="F261" s="48">
        <f>'Vendor Response Sheet'!F261</f>
        <v>0</v>
      </c>
      <c r="G261" s="49">
        <f>'Vendor Response Sheet'!G261</f>
        <v>0</v>
      </c>
      <c r="H261" s="57">
        <f>'Vendor Response Sheet'!H261</f>
        <v>0</v>
      </c>
      <c r="I261" s="79"/>
      <c r="J261" s="79"/>
      <c r="K261" s="79"/>
      <c r="L261" s="79"/>
      <c r="M261" s="79"/>
      <c r="N261" s="79"/>
      <c r="O261" s="59">
        <f t="shared" si="12"/>
        <v>0</v>
      </c>
      <c r="P261" s="58" t="str">
        <f>'Vendor Response Sheet'!J261</f>
        <v>Not Completed</v>
      </c>
    </row>
    <row r="262" spans="1:16" x14ac:dyDescent="0.55000000000000004">
      <c r="A262" s="54" t="str">
        <f>'Vendor Response Sheet'!A262</f>
        <v>2.7.9</v>
      </c>
      <c r="B262" s="48">
        <f>'Vendor Response Sheet'!B262</f>
        <v>0</v>
      </c>
      <c r="C262" s="48">
        <f>'Vendor Response Sheet'!C262</f>
        <v>0</v>
      </c>
      <c r="D262" s="48">
        <f>'Vendor Response Sheet'!D262</f>
        <v>0</v>
      </c>
      <c r="E262" s="48">
        <f>'Vendor Response Sheet'!E262</f>
        <v>0</v>
      </c>
      <c r="F262" s="48">
        <f>'Vendor Response Sheet'!F262</f>
        <v>0</v>
      </c>
      <c r="G262" s="49">
        <f>'Vendor Response Sheet'!G262</f>
        <v>0</v>
      </c>
      <c r="H262" s="57">
        <f>'Vendor Response Sheet'!H262</f>
        <v>0</v>
      </c>
      <c r="I262" s="79"/>
      <c r="J262" s="79"/>
      <c r="K262" s="79"/>
      <c r="L262" s="79"/>
      <c r="M262" s="79"/>
      <c r="N262" s="79"/>
      <c r="O262" s="59">
        <f t="shared" si="12"/>
        <v>0</v>
      </c>
      <c r="P262" s="58" t="str">
        <f>'Vendor Response Sheet'!J262</f>
        <v>Not Completed</v>
      </c>
    </row>
    <row r="263" spans="1:16" x14ac:dyDescent="0.55000000000000004">
      <c r="A263" s="54" t="str">
        <f>'Vendor Response Sheet'!A263</f>
        <v>2.7.10</v>
      </c>
      <c r="B263" s="48">
        <f>'Vendor Response Sheet'!B263</f>
        <v>0</v>
      </c>
      <c r="C263" s="48">
        <f>'Vendor Response Sheet'!C263</f>
        <v>0</v>
      </c>
      <c r="D263" s="48">
        <f>'Vendor Response Sheet'!D263</f>
        <v>0</v>
      </c>
      <c r="E263" s="48">
        <f>'Vendor Response Sheet'!E263</f>
        <v>0</v>
      </c>
      <c r="F263" s="48">
        <f>'Vendor Response Sheet'!F263</f>
        <v>0</v>
      </c>
      <c r="G263" s="49">
        <f>'Vendor Response Sheet'!G263</f>
        <v>0</v>
      </c>
      <c r="H263" s="57">
        <f>'Vendor Response Sheet'!H263</f>
        <v>0</v>
      </c>
      <c r="I263" s="79"/>
      <c r="J263" s="79"/>
      <c r="K263" s="79"/>
      <c r="L263" s="79"/>
      <c r="M263" s="79"/>
      <c r="N263" s="79"/>
      <c r="O263" s="59">
        <f t="shared" si="12"/>
        <v>0</v>
      </c>
      <c r="P263" s="58" t="str">
        <f>'Vendor Response Sheet'!J263</f>
        <v>Not Completed</v>
      </c>
    </row>
    <row r="264" spans="1:16" x14ac:dyDescent="0.55000000000000004">
      <c r="A264" s="54" t="str">
        <f>'Vendor Response Sheet'!A264</f>
        <v>2.7.11</v>
      </c>
      <c r="B264" s="48">
        <f>'Vendor Response Sheet'!B264</f>
        <v>0</v>
      </c>
      <c r="C264" s="48">
        <f>'Vendor Response Sheet'!C264</f>
        <v>0</v>
      </c>
      <c r="D264" s="48">
        <f>'Vendor Response Sheet'!D264</f>
        <v>0</v>
      </c>
      <c r="E264" s="48">
        <f>'Vendor Response Sheet'!E264</f>
        <v>0</v>
      </c>
      <c r="F264" s="48">
        <f>'Vendor Response Sheet'!F264</f>
        <v>0</v>
      </c>
      <c r="G264" s="49">
        <f>'Vendor Response Sheet'!G264</f>
        <v>0</v>
      </c>
      <c r="H264" s="57">
        <f>'Vendor Response Sheet'!H264</f>
        <v>0</v>
      </c>
      <c r="I264" s="79"/>
      <c r="J264" s="79"/>
      <c r="K264" s="79"/>
      <c r="L264" s="79"/>
      <c r="M264" s="79"/>
      <c r="N264" s="79"/>
      <c r="O264" s="59">
        <f t="shared" si="12"/>
        <v>0</v>
      </c>
      <c r="P264" s="58" t="str">
        <f>'Vendor Response Sheet'!J264</f>
        <v>Not Completed</v>
      </c>
    </row>
    <row r="265" spans="1:16" x14ac:dyDescent="0.55000000000000004">
      <c r="A265" s="54" t="str">
        <f>'Vendor Response Sheet'!A265</f>
        <v>2.7.12</v>
      </c>
      <c r="B265" s="48">
        <f>'Vendor Response Sheet'!B265</f>
        <v>0</v>
      </c>
      <c r="C265" s="48">
        <f>'Vendor Response Sheet'!C265</f>
        <v>0</v>
      </c>
      <c r="D265" s="48">
        <f>'Vendor Response Sheet'!D265</f>
        <v>0</v>
      </c>
      <c r="E265" s="48">
        <f>'Vendor Response Sheet'!E265</f>
        <v>0</v>
      </c>
      <c r="F265" s="48">
        <f>'Vendor Response Sheet'!F265</f>
        <v>0</v>
      </c>
      <c r="G265" s="49">
        <f>'Vendor Response Sheet'!G265</f>
        <v>0</v>
      </c>
      <c r="H265" s="57">
        <f>'Vendor Response Sheet'!H265</f>
        <v>0</v>
      </c>
      <c r="I265" s="79"/>
      <c r="J265" s="79"/>
      <c r="K265" s="79"/>
      <c r="L265" s="79"/>
      <c r="M265" s="79"/>
      <c r="N265" s="79"/>
      <c r="O265" s="59">
        <f t="shared" si="12"/>
        <v>0</v>
      </c>
      <c r="P265" s="58" t="str">
        <f>'Vendor Response Sheet'!J265</f>
        <v>Not Completed</v>
      </c>
    </row>
    <row r="266" spans="1:16" x14ac:dyDescent="0.55000000000000004">
      <c r="A266" s="54" t="str">
        <f>'Vendor Response Sheet'!A266</f>
        <v>2.7.12.1</v>
      </c>
      <c r="B266" s="48">
        <f>'Vendor Response Sheet'!B266</f>
        <v>0</v>
      </c>
      <c r="C266" s="48">
        <f>'Vendor Response Sheet'!C266</f>
        <v>0</v>
      </c>
      <c r="D266" s="48">
        <f>'Vendor Response Sheet'!D266</f>
        <v>0</v>
      </c>
      <c r="E266" s="48">
        <f>'Vendor Response Sheet'!E266</f>
        <v>0</v>
      </c>
      <c r="F266" s="48">
        <f>'Vendor Response Sheet'!F266</f>
        <v>0</v>
      </c>
      <c r="G266" s="49">
        <f>'Vendor Response Sheet'!G266</f>
        <v>0</v>
      </c>
      <c r="H266" s="57">
        <f>'Vendor Response Sheet'!H266</f>
        <v>0</v>
      </c>
      <c r="I266" s="79"/>
      <c r="J266" s="79"/>
      <c r="K266" s="79"/>
      <c r="L266" s="79"/>
      <c r="M266" s="79"/>
      <c r="N266" s="79"/>
      <c r="O266" s="59">
        <f t="shared" si="12"/>
        <v>0</v>
      </c>
      <c r="P266" s="58" t="str">
        <f>'Vendor Response Sheet'!J266</f>
        <v>Not Completed</v>
      </c>
    </row>
    <row r="267" spans="1:16" x14ac:dyDescent="0.55000000000000004">
      <c r="A267" s="54" t="str">
        <f>'Vendor Response Sheet'!A267</f>
        <v>2.7.12.2</v>
      </c>
      <c r="B267" s="48">
        <f>'Vendor Response Sheet'!B267</f>
        <v>0</v>
      </c>
      <c r="C267" s="48">
        <f>'Vendor Response Sheet'!C267</f>
        <v>0</v>
      </c>
      <c r="D267" s="48">
        <f>'Vendor Response Sheet'!D267</f>
        <v>0</v>
      </c>
      <c r="E267" s="48">
        <f>'Vendor Response Sheet'!E267</f>
        <v>0</v>
      </c>
      <c r="F267" s="48">
        <f>'Vendor Response Sheet'!F267</f>
        <v>0</v>
      </c>
      <c r="G267" s="49">
        <f>'Vendor Response Sheet'!G267</f>
        <v>0</v>
      </c>
      <c r="H267" s="57">
        <f>'Vendor Response Sheet'!H267</f>
        <v>0</v>
      </c>
      <c r="I267" s="79"/>
      <c r="J267" s="79"/>
      <c r="K267" s="79"/>
      <c r="L267" s="79"/>
      <c r="M267" s="79"/>
      <c r="N267" s="79"/>
      <c r="O267" s="59">
        <f t="shared" si="12"/>
        <v>0</v>
      </c>
      <c r="P267" s="58" t="str">
        <f>'Vendor Response Sheet'!J267</f>
        <v>Not Completed</v>
      </c>
    </row>
    <row r="268" spans="1:16" x14ac:dyDescent="0.55000000000000004">
      <c r="A268" s="54" t="str">
        <f>'Vendor Response Sheet'!A268</f>
        <v>2.7.12.3</v>
      </c>
      <c r="B268" s="48">
        <f>'Vendor Response Sheet'!B268</f>
        <v>0</v>
      </c>
      <c r="C268" s="48">
        <f>'Vendor Response Sheet'!C268</f>
        <v>0</v>
      </c>
      <c r="D268" s="48">
        <f>'Vendor Response Sheet'!D268</f>
        <v>0</v>
      </c>
      <c r="E268" s="48">
        <f>'Vendor Response Sheet'!E268</f>
        <v>0</v>
      </c>
      <c r="F268" s="48">
        <f>'Vendor Response Sheet'!F268</f>
        <v>0</v>
      </c>
      <c r="G268" s="49">
        <f>'Vendor Response Sheet'!G268</f>
        <v>0</v>
      </c>
      <c r="H268" s="57">
        <f>'Vendor Response Sheet'!H268</f>
        <v>0</v>
      </c>
      <c r="I268" s="79"/>
      <c r="J268" s="79"/>
      <c r="K268" s="79"/>
      <c r="L268" s="79"/>
      <c r="M268" s="79"/>
      <c r="N268" s="79"/>
      <c r="O268" s="59">
        <f t="shared" si="12"/>
        <v>0</v>
      </c>
      <c r="P268" s="58" t="str">
        <f>'Vendor Response Sheet'!J268</f>
        <v>Not Completed</v>
      </c>
    </row>
    <row r="269" spans="1:16" x14ac:dyDescent="0.55000000000000004">
      <c r="A269" s="54" t="str">
        <f>'Vendor Response Sheet'!A269</f>
        <v>2.7.12.4</v>
      </c>
      <c r="B269" s="48">
        <f>'Vendor Response Sheet'!B269</f>
        <v>0</v>
      </c>
      <c r="C269" s="48">
        <f>'Vendor Response Sheet'!C269</f>
        <v>0</v>
      </c>
      <c r="D269" s="48">
        <f>'Vendor Response Sheet'!D269</f>
        <v>0</v>
      </c>
      <c r="E269" s="48">
        <f>'Vendor Response Sheet'!E269</f>
        <v>0</v>
      </c>
      <c r="F269" s="48">
        <f>'Vendor Response Sheet'!F269</f>
        <v>0</v>
      </c>
      <c r="G269" s="49">
        <f>'Vendor Response Sheet'!G269</f>
        <v>0</v>
      </c>
      <c r="H269" s="57">
        <f>'Vendor Response Sheet'!H269</f>
        <v>0</v>
      </c>
      <c r="I269" s="79"/>
      <c r="J269" s="79"/>
      <c r="K269" s="79"/>
      <c r="L269" s="79"/>
      <c r="M269" s="79"/>
      <c r="N269" s="79"/>
      <c r="O269" s="59">
        <f t="shared" si="12"/>
        <v>0</v>
      </c>
      <c r="P269" s="58" t="str">
        <f>'Vendor Response Sheet'!J269</f>
        <v>Not Completed</v>
      </c>
    </row>
    <row r="270" spans="1:16" x14ac:dyDescent="0.55000000000000004">
      <c r="A270" s="54" t="str">
        <f>'Vendor Response Sheet'!A270</f>
        <v>2.7.13</v>
      </c>
      <c r="B270" s="48">
        <f>'Vendor Response Sheet'!B270</f>
        <v>0</v>
      </c>
      <c r="C270" s="48">
        <f>'Vendor Response Sheet'!C270</f>
        <v>0</v>
      </c>
      <c r="D270" s="48">
        <f>'Vendor Response Sheet'!D270</f>
        <v>0</v>
      </c>
      <c r="E270" s="48">
        <f>'Vendor Response Sheet'!E270</f>
        <v>0</v>
      </c>
      <c r="F270" s="48">
        <f>'Vendor Response Sheet'!F270</f>
        <v>0</v>
      </c>
      <c r="G270" s="49">
        <f>'Vendor Response Sheet'!G270</f>
        <v>0</v>
      </c>
      <c r="H270" s="57">
        <f>'Vendor Response Sheet'!H270</f>
        <v>0</v>
      </c>
      <c r="I270" s="79"/>
      <c r="J270" s="79"/>
      <c r="K270" s="79"/>
      <c r="L270" s="79"/>
      <c r="M270" s="79"/>
      <c r="N270" s="79"/>
      <c r="O270" s="59">
        <f t="shared" si="12"/>
        <v>0</v>
      </c>
      <c r="P270" s="58" t="str">
        <f>'Vendor Response Sheet'!J270</f>
        <v>Not Completed</v>
      </c>
    </row>
    <row r="271" spans="1:16" x14ac:dyDescent="0.55000000000000004">
      <c r="A271" s="54" t="str">
        <f>'Vendor Response Sheet'!A271</f>
        <v>2.7.13.1</v>
      </c>
      <c r="B271" s="48">
        <f>'Vendor Response Sheet'!B271</f>
        <v>0</v>
      </c>
      <c r="C271" s="48">
        <f>'Vendor Response Sheet'!C271</f>
        <v>0</v>
      </c>
      <c r="D271" s="48">
        <f>'Vendor Response Sheet'!D271</f>
        <v>0</v>
      </c>
      <c r="E271" s="48">
        <f>'Vendor Response Sheet'!E271</f>
        <v>0</v>
      </c>
      <c r="F271" s="48">
        <f>'Vendor Response Sheet'!F271</f>
        <v>0</v>
      </c>
      <c r="G271" s="49">
        <f>'Vendor Response Sheet'!G271</f>
        <v>0</v>
      </c>
      <c r="H271" s="57">
        <f>'Vendor Response Sheet'!H271</f>
        <v>0</v>
      </c>
      <c r="I271" s="79"/>
      <c r="J271" s="79"/>
      <c r="K271" s="79"/>
      <c r="L271" s="79"/>
      <c r="M271" s="79"/>
      <c r="N271" s="79"/>
      <c r="O271" s="59">
        <f t="shared" si="12"/>
        <v>0</v>
      </c>
      <c r="P271" s="58" t="str">
        <f>'Vendor Response Sheet'!J271</f>
        <v>Not Completed</v>
      </c>
    </row>
    <row r="272" spans="1:16" x14ac:dyDescent="0.55000000000000004">
      <c r="A272" s="54" t="str">
        <f>'Vendor Response Sheet'!A272</f>
        <v>2.7.13.2</v>
      </c>
      <c r="B272" s="48">
        <f>'Vendor Response Sheet'!B272</f>
        <v>0</v>
      </c>
      <c r="C272" s="48">
        <f>'Vendor Response Sheet'!C272</f>
        <v>0</v>
      </c>
      <c r="D272" s="48">
        <f>'Vendor Response Sheet'!D272</f>
        <v>0</v>
      </c>
      <c r="E272" s="48">
        <f>'Vendor Response Sheet'!E272</f>
        <v>0</v>
      </c>
      <c r="F272" s="48">
        <f>'Vendor Response Sheet'!F272</f>
        <v>0</v>
      </c>
      <c r="G272" s="49">
        <f>'Vendor Response Sheet'!G272</f>
        <v>0</v>
      </c>
      <c r="H272" s="57">
        <f>'Vendor Response Sheet'!H272</f>
        <v>0</v>
      </c>
      <c r="I272" s="79"/>
      <c r="J272" s="79"/>
      <c r="K272" s="79"/>
      <c r="L272" s="79"/>
      <c r="M272" s="79"/>
      <c r="N272" s="79"/>
      <c r="O272" s="59">
        <f t="shared" si="12"/>
        <v>0</v>
      </c>
      <c r="P272" s="58" t="str">
        <f>'Vendor Response Sheet'!J272</f>
        <v>Not Completed</v>
      </c>
    </row>
    <row r="273" spans="1:16" x14ac:dyDescent="0.55000000000000004">
      <c r="A273" s="54" t="str">
        <f>'Vendor Response Sheet'!A273</f>
        <v>2.7.13.3</v>
      </c>
      <c r="B273" s="48">
        <f>'Vendor Response Sheet'!B273</f>
        <v>0</v>
      </c>
      <c r="C273" s="48">
        <f>'Vendor Response Sheet'!C273</f>
        <v>0</v>
      </c>
      <c r="D273" s="48">
        <f>'Vendor Response Sheet'!D273</f>
        <v>0</v>
      </c>
      <c r="E273" s="48">
        <f>'Vendor Response Sheet'!E273</f>
        <v>0</v>
      </c>
      <c r="F273" s="48">
        <f>'Vendor Response Sheet'!F273</f>
        <v>0</v>
      </c>
      <c r="G273" s="49">
        <f>'Vendor Response Sheet'!G273</f>
        <v>0</v>
      </c>
      <c r="H273" s="57">
        <f>'Vendor Response Sheet'!H273</f>
        <v>0</v>
      </c>
      <c r="I273" s="79"/>
      <c r="J273" s="79"/>
      <c r="K273" s="79"/>
      <c r="L273" s="79"/>
      <c r="M273" s="79"/>
      <c r="N273" s="79"/>
      <c r="O273" s="59">
        <f t="shared" si="12"/>
        <v>0</v>
      </c>
      <c r="P273" s="58" t="str">
        <f>'Vendor Response Sheet'!J273</f>
        <v>Not Completed</v>
      </c>
    </row>
    <row r="274" spans="1:16" ht="14.7" thickBot="1" x14ac:dyDescent="0.6">
      <c r="A274" s="54" t="str">
        <f>'Vendor Response Sheet'!A274</f>
        <v>2.7.13.4</v>
      </c>
      <c r="B274" s="48">
        <f>'Vendor Response Sheet'!B274</f>
        <v>0</v>
      </c>
      <c r="C274" s="48">
        <f>'Vendor Response Sheet'!C274</f>
        <v>0</v>
      </c>
      <c r="D274" s="48">
        <f>'Vendor Response Sheet'!D274</f>
        <v>0</v>
      </c>
      <c r="E274" s="48">
        <f>'Vendor Response Sheet'!E274</f>
        <v>0</v>
      </c>
      <c r="F274" s="48">
        <f>'Vendor Response Sheet'!F274</f>
        <v>0</v>
      </c>
      <c r="G274" s="49">
        <f>'Vendor Response Sheet'!G274</f>
        <v>0</v>
      </c>
      <c r="H274" s="57">
        <f>'Vendor Response Sheet'!H274</f>
        <v>0</v>
      </c>
      <c r="I274" s="79"/>
      <c r="J274" s="79"/>
      <c r="K274" s="79"/>
      <c r="L274" s="79"/>
      <c r="M274" s="79"/>
      <c r="N274" s="79"/>
      <c r="O274" s="59">
        <f t="shared" si="12"/>
        <v>0</v>
      </c>
      <c r="P274" s="58" t="str">
        <f>'Vendor Response Sheet'!J274</f>
        <v>Not Completed</v>
      </c>
    </row>
    <row r="275" spans="1:16" ht="18.3" thickTop="1" thickBot="1" x14ac:dyDescent="0.6">
      <c r="A275" s="114">
        <f>'Vendor Response Sheet'!A275</f>
        <v>2.8</v>
      </c>
      <c r="B275" s="103" t="str">
        <f>'Vendor Response Sheet'!B275</f>
        <v>Reporting</v>
      </c>
      <c r="C275" s="104"/>
      <c r="D275" s="104"/>
      <c r="E275" s="104"/>
      <c r="F275" s="104"/>
      <c r="G275" s="104"/>
      <c r="H275" s="104"/>
      <c r="I275" s="104"/>
      <c r="J275" s="97">
        <f>SUM(H276:H309)</f>
        <v>0</v>
      </c>
      <c r="K275" s="97">
        <f>SUM(G276:G309)</f>
        <v>0</v>
      </c>
      <c r="L275" s="105"/>
      <c r="M275" s="105"/>
      <c r="N275" s="105"/>
      <c r="O275" s="99">
        <f>SUM(O276:O309)</f>
        <v>0</v>
      </c>
      <c r="P275" s="100"/>
    </row>
    <row r="276" spans="1:16" x14ac:dyDescent="0.55000000000000004">
      <c r="A276" s="54" t="str">
        <f>'Vendor Response Sheet'!A276</f>
        <v>2.8.1</v>
      </c>
      <c r="B276" s="48">
        <f>'Vendor Response Sheet'!B276</f>
        <v>0</v>
      </c>
      <c r="C276" s="48">
        <f>'Vendor Response Sheet'!C276</f>
        <v>0</v>
      </c>
      <c r="D276" s="48">
        <f>'Vendor Response Sheet'!D276</f>
        <v>0</v>
      </c>
      <c r="E276" s="48">
        <f>'Vendor Response Sheet'!E276</f>
        <v>0</v>
      </c>
      <c r="F276" s="48">
        <f>'Vendor Response Sheet'!F276</f>
        <v>0</v>
      </c>
      <c r="G276" s="49">
        <f>'Vendor Response Sheet'!G276</f>
        <v>0</v>
      </c>
      <c r="H276" s="57">
        <f>'Vendor Response Sheet'!H276</f>
        <v>0</v>
      </c>
      <c r="I276" s="79"/>
      <c r="J276" s="79"/>
      <c r="K276" s="79"/>
      <c r="L276" s="79"/>
      <c r="M276" s="79"/>
      <c r="N276" s="79"/>
      <c r="O276" s="59">
        <f t="shared" ref="O276:O309" si="13">(B276*$B$8)+(C276*$C$8)+(D276*$D$8)+(E276*$E$8)+(F276*$F$8)+(H276*$H$8)+IF(G276&gt;40,$G$8,0)</f>
        <v>0</v>
      </c>
      <c r="P276" s="58" t="str">
        <f>'Vendor Response Sheet'!J276</f>
        <v>Not Completed</v>
      </c>
    </row>
    <row r="277" spans="1:16" x14ac:dyDescent="0.55000000000000004">
      <c r="A277" s="54" t="str">
        <f>'Vendor Response Sheet'!A277</f>
        <v>2.8.1.1</v>
      </c>
      <c r="B277" s="48">
        <f>'Vendor Response Sheet'!B277</f>
        <v>0</v>
      </c>
      <c r="C277" s="48">
        <f>'Vendor Response Sheet'!C277</f>
        <v>0</v>
      </c>
      <c r="D277" s="48">
        <f>'Vendor Response Sheet'!D277</f>
        <v>0</v>
      </c>
      <c r="E277" s="48">
        <f>'Vendor Response Sheet'!E277</f>
        <v>0</v>
      </c>
      <c r="F277" s="48">
        <f>'Vendor Response Sheet'!F277</f>
        <v>0</v>
      </c>
      <c r="G277" s="49">
        <f>'Vendor Response Sheet'!G277</f>
        <v>0</v>
      </c>
      <c r="H277" s="57">
        <f>'Vendor Response Sheet'!H277</f>
        <v>0</v>
      </c>
      <c r="I277" s="79"/>
      <c r="J277" s="79"/>
      <c r="K277" s="79"/>
      <c r="L277" s="79"/>
      <c r="M277" s="79"/>
      <c r="N277" s="79"/>
      <c r="O277" s="59">
        <f t="shared" si="13"/>
        <v>0</v>
      </c>
      <c r="P277" s="58" t="str">
        <f>'Vendor Response Sheet'!J277</f>
        <v>Not Completed</v>
      </c>
    </row>
    <row r="278" spans="1:16" x14ac:dyDescent="0.55000000000000004">
      <c r="A278" s="54" t="str">
        <f>'Vendor Response Sheet'!A278</f>
        <v>2.8.2</v>
      </c>
      <c r="B278" s="48">
        <f>'Vendor Response Sheet'!B278</f>
        <v>0</v>
      </c>
      <c r="C278" s="48">
        <f>'Vendor Response Sheet'!C278</f>
        <v>0</v>
      </c>
      <c r="D278" s="48">
        <f>'Vendor Response Sheet'!D278</f>
        <v>0</v>
      </c>
      <c r="E278" s="48">
        <f>'Vendor Response Sheet'!E278</f>
        <v>0</v>
      </c>
      <c r="F278" s="48">
        <f>'Vendor Response Sheet'!F278</f>
        <v>0</v>
      </c>
      <c r="G278" s="49">
        <f>'Vendor Response Sheet'!G278</f>
        <v>0</v>
      </c>
      <c r="H278" s="57">
        <f>'Vendor Response Sheet'!H278</f>
        <v>0</v>
      </c>
      <c r="I278" s="79"/>
      <c r="J278" s="79"/>
      <c r="K278" s="79"/>
      <c r="L278" s="79"/>
      <c r="M278" s="79"/>
      <c r="N278" s="79"/>
      <c r="O278" s="59">
        <f t="shared" si="13"/>
        <v>0</v>
      </c>
      <c r="P278" s="58" t="str">
        <f>'Vendor Response Sheet'!J278</f>
        <v>Not Completed</v>
      </c>
    </row>
    <row r="279" spans="1:16" x14ac:dyDescent="0.55000000000000004">
      <c r="A279" s="54" t="str">
        <f>'Vendor Response Sheet'!A279</f>
        <v>2.8.3</v>
      </c>
      <c r="B279" s="48">
        <f>'Vendor Response Sheet'!B279</f>
        <v>0</v>
      </c>
      <c r="C279" s="48">
        <f>'Vendor Response Sheet'!C279</f>
        <v>0</v>
      </c>
      <c r="D279" s="48">
        <f>'Vendor Response Sheet'!D279</f>
        <v>0</v>
      </c>
      <c r="E279" s="48">
        <f>'Vendor Response Sheet'!E279</f>
        <v>0</v>
      </c>
      <c r="F279" s="48">
        <f>'Vendor Response Sheet'!F279</f>
        <v>0</v>
      </c>
      <c r="G279" s="49">
        <f>'Vendor Response Sheet'!G279</f>
        <v>0</v>
      </c>
      <c r="H279" s="57">
        <f>'Vendor Response Sheet'!H279</f>
        <v>0</v>
      </c>
      <c r="I279" s="79"/>
      <c r="J279" s="79"/>
      <c r="K279" s="79"/>
      <c r="L279" s="79"/>
      <c r="M279" s="79"/>
      <c r="N279" s="79"/>
      <c r="O279" s="59">
        <f t="shared" si="13"/>
        <v>0</v>
      </c>
      <c r="P279" s="58" t="str">
        <f>'Vendor Response Sheet'!J279</f>
        <v>Not Completed</v>
      </c>
    </row>
    <row r="280" spans="1:16" x14ac:dyDescent="0.55000000000000004">
      <c r="A280" s="54" t="str">
        <f>'Vendor Response Sheet'!A280</f>
        <v>2.8.4</v>
      </c>
      <c r="B280" s="48">
        <f>'Vendor Response Sheet'!B280</f>
        <v>0</v>
      </c>
      <c r="C280" s="48">
        <f>'Vendor Response Sheet'!C280</f>
        <v>0</v>
      </c>
      <c r="D280" s="48">
        <f>'Vendor Response Sheet'!D280</f>
        <v>0</v>
      </c>
      <c r="E280" s="48">
        <f>'Vendor Response Sheet'!E280</f>
        <v>0</v>
      </c>
      <c r="F280" s="48">
        <f>'Vendor Response Sheet'!F280</f>
        <v>0</v>
      </c>
      <c r="G280" s="49">
        <f>'Vendor Response Sheet'!G280</f>
        <v>0</v>
      </c>
      <c r="H280" s="57">
        <f>'Vendor Response Sheet'!H280</f>
        <v>0</v>
      </c>
      <c r="I280" s="79"/>
      <c r="J280" s="79"/>
      <c r="K280" s="79"/>
      <c r="L280" s="79"/>
      <c r="M280" s="79"/>
      <c r="N280" s="79"/>
      <c r="O280" s="59">
        <f t="shared" si="13"/>
        <v>0</v>
      </c>
      <c r="P280" s="58" t="str">
        <f>'Vendor Response Sheet'!J280</f>
        <v>Not Completed</v>
      </c>
    </row>
    <row r="281" spans="1:16" x14ac:dyDescent="0.55000000000000004">
      <c r="A281" s="54" t="str">
        <f>'Vendor Response Sheet'!A281</f>
        <v>2.8.5</v>
      </c>
      <c r="B281" s="48">
        <f>'Vendor Response Sheet'!B281</f>
        <v>0</v>
      </c>
      <c r="C281" s="48">
        <f>'Vendor Response Sheet'!C281</f>
        <v>0</v>
      </c>
      <c r="D281" s="48">
        <f>'Vendor Response Sheet'!D281</f>
        <v>0</v>
      </c>
      <c r="E281" s="48">
        <f>'Vendor Response Sheet'!E281</f>
        <v>0</v>
      </c>
      <c r="F281" s="48">
        <f>'Vendor Response Sheet'!F281</f>
        <v>0</v>
      </c>
      <c r="G281" s="49">
        <f>'Vendor Response Sheet'!G281</f>
        <v>0</v>
      </c>
      <c r="H281" s="57">
        <f>'Vendor Response Sheet'!H281</f>
        <v>0</v>
      </c>
      <c r="I281" s="79"/>
      <c r="J281" s="79"/>
      <c r="K281" s="79"/>
      <c r="L281" s="79"/>
      <c r="M281" s="79"/>
      <c r="N281" s="79"/>
      <c r="O281" s="59">
        <f t="shared" si="13"/>
        <v>0</v>
      </c>
      <c r="P281" s="58" t="str">
        <f>'Vendor Response Sheet'!J281</f>
        <v>Not Completed</v>
      </c>
    </row>
    <row r="282" spans="1:16" x14ac:dyDescent="0.55000000000000004">
      <c r="A282" s="54" t="str">
        <f>'Vendor Response Sheet'!A282</f>
        <v>2.8.6</v>
      </c>
      <c r="B282" s="48">
        <f>'Vendor Response Sheet'!B282</f>
        <v>0</v>
      </c>
      <c r="C282" s="48">
        <f>'Vendor Response Sheet'!C282</f>
        <v>0</v>
      </c>
      <c r="D282" s="48">
        <f>'Vendor Response Sheet'!D282</f>
        <v>0</v>
      </c>
      <c r="E282" s="48">
        <f>'Vendor Response Sheet'!E282</f>
        <v>0</v>
      </c>
      <c r="F282" s="48">
        <f>'Vendor Response Sheet'!F282</f>
        <v>0</v>
      </c>
      <c r="G282" s="49">
        <f>'Vendor Response Sheet'!G282</f>
        <v>0</v>
      </c>
      <c r="H282" s="57">
        <f>'Vendor Response Sheet'!H282</f>
        <v>0</v>
      </c>
      <c r="I282" s="79"/>
      <c r="J282" s="79"/>
      <c r="K282" s="79"/>
      <c r="L282" s="79"/>
      <c r="M282" s="79"/>
      <c r="N282" s="79"/>
      <c r="O282" s="59">
        <f t="shared" si="13"/>
        <v>0</v>
      </c>
      <c r="P282" s="58" t="str">
        <f>'Vendor Response Sheet'!J282</f>
        <v>Not Completed</v>
      </c>
    </row>
    <row r="283" spans="1:16" x14ac:dyDescent="0.55000000000000004">
      <c r="A283" s="54" t="str">
        <f>'Vendor Response Sheet'!A283</f>
        <v>2.8.7</v>
      </c>
      <c r="B283" s="48">
        <f>'Vendor Response Sheet'!B283</f>
        <v>0</v>
      </c>
      <c r="C283" s="48">
        <f>'Vendor Response Sheet'!C283</f>
        <v>0</v>
      </c>
      <c r="D283" s="48">
        <f>'Vendor Response Sheet'!D283</f>
        <v>0</v>
      </c>
      <c r="E283" s="48">
        <f>'Vendor Response Sheet'!E283</f>
        <v>0</v>
      </c>
      <c r="F283" s="48">
        <f>'Vendor Response Sheet'!F283</f>
        <v>0</v>
      </c>
      <c r="G283" s="49">
        <f>'Vendor Response Sheet'!G283</f>
        <v>0</v>
      </c>
      <c r="H283" s="57">
        <f>'Vendor Response Sheet'!H283</f>
        <v>0</v>
      </c>
      <c r="I283" s="79"/>
      <c r="J283" s="79"/>
      <c r="K283" s="79"/>
      <c r="L283" s="79"/>
      <c r="M283" s="79"/>
      <c r="N283" s="79"/>
      <c r="O283" s="59">
        <f t="shared" si="13"/>
        <v>0</v>
      </c>
      <c r="P283" s="58" t="str">
        <f>'Vendor Response Sheet'!J283</f>
        <v>Not Completed</v>
      </c>
    </row>
    <row r="284" spans="1:16" x14ac:dyDescent="0.55000000000000004">
      <c r="A284" s="54" t="str">
        <f>'Vendor Response Sheet'!A284</f>
        <v>2.8.8</v>
      </c>
      <c r="B284" s="48">
        <f>'Vendor Response Sheet'!B284</f>
        <v>0</v>
      </c>
      <c r="C284" s="48">
        <f>'Vendor Response Sheet'!C284</f>
        <v>0</v>
      </c>
      <c r="D284" s="48">
        <f>'Vendor Response Sheet'!D284</f>
        <v>0</v>
      </c>
      <c r="E284" s="48">
        <f>'Vendor Response Sheet'!E284</f>
        <v>0</v>
      </c>
      <c r="F284" s="48">
        <f>'Vendor Response Sheet'!F284</f>
        <v>0</v>
      </c>
      <c r="G284" s="49">
        <f>'Vendor Response Sheet'!G284</f>
        <v>0</v>
      </c>
      <c r="H284" s="57">
        <f>'Vendor Response Sheet'!H284</f>
        <v>0</v>
      </c>
      <c r="I284" s="79"/>
      <c r="J284" s="79"/>
      <c r="K284" s="79"/>
      <c r="L284" s="79"/>
      <c r="M284" s="79"/>
      <c r="N284" s="79"/>
      <c r="O284" s="59">
        <f t="shared" si="13"/>
        <v>0</v>
      </c>
      <c r="P284" s="58" t="str">
        <f>'Vendor Response Sheet'!J284</f>
        <v>Not Completed</v>
      </c>
    </row>
    <row r="285" spans="1:16" x14ac:dyDescent="0.55000000000000004">
      <c r="A285" s="54" t="str">
        <f>'Vendor Response Sheet'!A285</f>
        <v>2.8.8.1</v>
      </c>
      <c r="B285" s="48">
        <f>'Vendor Response Sheet'!B285</f>
        <v>0</v>
      </c>
      <c r="C285" s="48">
        <f>'Vendor Response Sheet'!C285</f>
        <v>0</v>
      </c>
      <c r="D285" s="48">
        <f>'Vendor Response Sheet'!D285</f>
        <v>0</v>
      </c>
      <c r="E285" s="48">
        <f>'Vendor Response Sheet'!E285</f>
        <v>0</v>
      </c>
      <c r="F285" s="48">
        <f>'Vendor Response Sheet'!F285</f>
        <v>0</v>
      </c>
      <c r="G285" s="49">
        <f>'Vendor Response Sheet'!G285</f>
        <v>0</v>
      </c>
      <c r="H285" s="57">
        <f>'Vendor Response Sheet'!H285</f>
        <v>0</v>
      </c>
      <c r="I285" s="79"/>
      <c r="J285" s="79"/>
      <c r="K285" s="79"/>
      <c r="L285" s="79"/>
      <c r="M285" s="79"/>
      <c r="N285" s="79"/>
      <c r="O285" s="59">
        <f t="shared" si="13"/>
        <v>0</v>
      </c>
      <c r="P285" s="58" t="str">
        <f>'Vendor Response Sheet'!J285</f>
        <v>Not Completed</v>
      </c>
    </row>
    <row r="286" spans="1:16" x14ac:dyDescent="0.55000000000000004">
      <c r="A286" s="54" t="str">
        <f>'Vendor Response Sheet'!A286</f>
        <v>2.8.9</v>
      </c>
      <c r="B286" s="48">
        <f>'Vendor Response Sheet'!B286</f>
        <v>0</v>
      </c>
      <c r="C286" s="48">
        <f>'Vendor Response Sheet'!C286</f>
        <v>0</v>
      </c>
      <c r="D286" s="48">
        <f>'Vendor Response Sheet'!D286</f>
        <v>0</v>
      </c>
      <c r="E286" s="48">
        <f>'Vendor Response Sheet'!E286</f>
        <v>0</v>
      </c>
      <c r="F286" s="48">
        <f>'Vendor Response Sheet'!F286</f>
        <v>0</v>
      </c>
      <c r="G286" s="49">
        <f>'Vendor Response Sheet'!G286</f>
        <v>0</v>
      </c>
      <c r="H286" s="57">
        <f>'Vendor Response Sheet'!H286</f>
        <v>0</v>
      </c>
      <c r="I286" s="79"/>
      <c r="J286" s="79"/>
      <c r="K286" s="79"/>
      <c r="L286" s="79"/>
      <c r="M286" s="79"/>
      <c r="N286" s="79"/>
      <c r="O286" s="59">
        <f t="shared" si="13"/>
        <v>0</v>
      </c>
      <c r="P286" s="58" t="str">
        <f>'Vendor Response Sheet'!J286</f>
        <v>Not Completed</v>
      </c>
    </row>
    <row r="287" spans="1:16" x14ac:dyDescent="0.55000000000000004">
      <c r="A287" s="54" t="str">
        <f>'Vendor Response Sheet'!A287</f>
        <v>2.8.10</v>
      </c>
      <c r="B287" s="48">
        <f>'Vendor Response Sheet'!B287</f>
        <v>0</v>
      </c>
      <c r="C287" s="48">
        <f>'Vendor Response Sheet'!C287</f>
        <v>0</v>
      </c>
      <c r="D287" s="48">
        <f>'Vendor Response Sheet'!D287</f>
        <v>0</v>
      </c>
      <c r="E287" s="48">
        <f>'Vendor Response Sheet'!E287</f>
        <v>0</v>
      </c>
      <c r="F287" s="48">
        <f>'Vendor Response Sheet'!F287</f>
        <v>0</v>
      </c>
      <c r="G287" s="49">
        <f>'Vendor Response Sheet'!G287</f>
        <v>0</v>
      </c>
      <c r="H287" s="57">
        <f>'Vendor Response Sheet'!H287</f>
        <v>0</v>
      </c>
      <c r="I287" s="79"/>
      <c r="J287" s="79"/>
      <c r="K287" s="79"/>
      <c r="L287" s="79"/>
      <c r="M287" s="79"/>
      <c r="N287" s="79"/>
      <c r="O287" s="59">
        <f t="shared" si="13"/>
        <v>0</v>
      </c>
      <c r="P287" s="58" t="str">
        <f>'Vendor Response Sheet'!J287</f>
        <v>Not Completed</v>
      </c>
    </row>
    <row r="288" spans="1:16" x14ac:dyDescent="0.55000000000000004">
      <c r="A288" s="54" t="str">
        <f>'Vendor Response Sheet'!A288</f>
        <v>2.8.11</v>
      </c>
      <c r="B288" s="48">
        <f>'Vendor Response Sheet'!B288</f>
        <v>0</v>
      </c>
      <c r="C288" s="48">
        <f>'Vendor Response Sheet'!C288</f>
        <v>0</v>
      </c>
      <c r="D288" s="48">
        <f>'Vendor Response Sheet'!D288</f>
        <v>0</v>
      </c>
      <c r="E288" s="48">
        <f>'Vendor Response Sheet'!E288</f>
        <v>0</v>
      </c>
      <c r="F288" s="48">
        <f>'Vendor Response Sheet'!F288</f>
        <v>0</v>
      </c>
      <c r="G288" s="49">
        <f>'Vendor Response Sheet'!G288</f>
        <v>0</v>
      </c>
      <c r="H288" s="57">
        <f>'Vendor Response Sheet'!H288</f>
        <v>0</v>
      </c>
      <c r="I288" s="79"/>
      <c r="J288" s="79"/>
      <c r="K288" s="79"/>
      <c r="L288" s="79"/>
      <c r="M288" s="79"/>
      <c r="N288" s="79"/>
      <c r="O288" s="59">
        <f t="shared" si="13"/>
        <v>0</v>
      </c>
      <c r="P288" s="58" t="str">
        <f>'Vendor Response Sheet'!J288</f>
        <v>Not Completed</v>
      </c>
    </row>
    <row r="289" spans="1:16" x14ac:dyDescent="0.55000000000000004">
      <c r="A289" s="54" t="str">
        <f>'Vendor Response Sheet'!A289</f>
        <v>2.8.12</v>
      </c>
      <c r="B289" s="48">
        <f>'Vendor Response Sheet'!B289</f>
        <v>0</v>
      </c>
      <c r="C289" s="48">
        <f>'Vendor Response Sheet'!C289</f>
        <v>0</v>
      </c>
      <c r="D289" s="48">
        <f>'Vendor Response Sheet'!D289</f>
        <v>0</v>
      </c>
      <c r="E289" s="48">
        <f>'Vendor Response Sheet'!E289</f>
        <v>0</v>
      </c>
      <c r="F289" s="48">
        <f>'Vendor Response Sheet'!F289</f>
        <v>0</v>
      </c>
      <c r="G289" s="49">
        <f>'Vendor Response Sheet'!G289</f>
        <v>0</v>
      </c>
      <c r="H289" s="57">
        <f>'Vendor Response Sheet'!H289</f>
        <v>0</v>
      </c>
      <c r="I289" s="79"/>
      <c r="J289" s="79"/>
      <c r="K289" s="79"/>
      <c r="L289" s="79"/>
      <c r="M289" s="79"/>
      <c r="N289" s="79"/>
      <c r="O289" s="59">
        <f t="shared" si="13"/>
        <v>0</v>
      </c>
      <c r="P289" s="58" t="str">
        <f>'Vendor Response Sheet'!J289</f>
        <v>Not Completed</v>
      </c>
    </row>
    <row r="290" spans="1:16" x14ac:dyDescent="0.55000000000000004">
      <c r="A290" s="54" t="str">
        <f>'Vendor Response Sheet'!A290</f>
        <v>2.8.13</v>
      </c>
      <c r="B290" s="48">
        <f>'Vendor Response Sheet'!B290</f>
        <v>0</v>
      </c>
      <c r="C290" s="48">
        <f>'Vendor Response Sheet'!C290</f>
        <v>0</v>
      </c>
      <c r="D290" s="48">
        <f>'Vendor Response Sheet'!D290</f>
        <v>0</v>
      </c>
      <c r="E290" s="48">
        <f>'Vendor Response Sheet'!E290</f>
        <v>0</v>
      </c>
      <c r="F290" s="48">
        <f>'Vendor Response Sheet'!F290</f>
        <v>0</v>
      </c>
      <c r="G290" s="49">
        <f>'Vendor Response Sheet'!G290</f>
        <v>0</v>
      </c>
      <c r="H290" s="57">
        <f>'Vendor Response Sheet'!H290</f>
        <v>0</v>
      </c>
      <c r="I290" s="79"/>
      <c r="J290" s="79"/>
      <c r="K290" s="79"/>
      <c r="L290" s="79"/>
      <c r="M290" s="79"/>
      <c r="N290" s="79"/>
      <c r="O290" s="59">
        <f t="shared" si="13"/>
        <v>0</v>
      </c>
      <c r="P290" s="58" t="str">
        <f>'Vendor Response Sheet'!J290</f>
        <v>Not Completed</v>
      </c>
    </row>
    <row r="291" spans="1:16" x14ac:dyDescent="0.55000000000000004">
      <c r="A291" s="54" t="str">
        <f>'Vendor Response Sheet'!A291</f>
        <v>2.8.14</v>
      </c>
      <c r="B291" s="48">
        <f>'Vendor Response Sheet'!B291</f>
        <v>0</v>
      </c>
      <c r="C291" s="48">
        <f>'Vendor Response Sheet'!C291</f>
        <v>0</v>
      </c>
      <c r="D291" s="48">
        <f>'Vendor Response Sheet'!D291</f>
        <v>0</v>
      </c>
      <c r="E291" s="48">
        <f>'Vendor Response Sheet'!E291</f>
        <v>0</v>
      </c>
      <c r="F291" s="48">
        <f>'Vendor Response Sheet'!F291</f>
        <v>0</v>
      </c>
      <c r="G291" s="49">
        <f>'Vendor Response Sheet'!G291</f>
        <v>0</v>
      </c>
      <c r="H291" s="57">
        <f>'Vendor Response Sheet'!H291</f>
        <v>0</v>
      </c>
      <c r="I291" s="79"/>
      <c r="J291" s="79"/>
      <c r="K291" s="79"/>
      <c r="L291" s="79"/>
      <c r="M291" s="79"/>
      <c r="N291" s="79"/>
      <c r="O291" s="59">
        <f t="shared" si="13"/>
        <v>0</v>
      </c>
      <c r="P291" s="58" t="str">
        <f>'Vendor Response Sheet'!J291</f>
        <v>Not Completed</v>
      </c>
    </row>
    <row r="292" spans="1:16" x14ac:dyDescent="0.55000000000000004">
      <c r="A292" s="54" t="str">
        <f>'Vendor Response Sheet'!A292</f>
        <v>2.8.15</v>
      </c>
      <c r="B292" s="48">
        <f>'Vendor Response Sheet'!B292</f>
        <v>0</v>
      </c>
      <c r="C292" s="48">
        <f>'Vendor Response Sheet'!C292</f>
        <v>0</v>
      </c>
      <c r="D292" s="48">
        <f>'Vendor Response Sheet'!D292</f>
        <v>0</v>
      </c>
      <c r="E292" s="48">
        <f>'Vendor Response Sheet'!E292</f>
        <v>0</v>
      </c>
      <c r="F292" s="48">
        <f>'Vendor Response Sheet'!F292</f>
        <v>0</v>
      </c>
      <c r="G292" s="49">
        <f>'Vendor Response Sheet'!G292</f>
        <v>0</v>
      </c>
      <c r="H292" s="57">
        <f>'Vendor Response Sheet'!H292</f>
        <v>0</v>
      </c>
      <c r="I292" s="79"/>
      <c r="J292" s="79"/>
      <c r="K292" s="79"/>
      <c r="L292" s="79"/>
      <c r="M292" s="79"/>
      <c r="N292" s="79"/>
      <c r="O292" s="59">
        <f t="shared" si="13"/>
        <v>0</v>
      </c>
      <c r="P292" s="58" t="str">
        <f>'Vendor Response Sheet'!J292</f>
        <v>Not Completed</v>
      </c>
    </row>
    <row r="293" spans="1:16" x14ac:dyDescent="0.55000000000000004">
      <c r="A293" s="54" t="str">
        <f>'Vendor Response Sheet'!A293</f>
        <v>2.8.16</v>
      </c>
      <c r="B293" s="48">
        <f>'Vendor Response Sheet'!B293</f>
        <v>0</v>
      </c>
      <c r="C293" s="48">
        <f>'Vendor Response Sheet'!C293</f>
        <v>0</v>
      </c>
      <c r="D293" s="48">
        <f>'Vendor Response Sheet'!D293</f>
        <v>0</v>
      </c>
      <c r="E293" s="48">
        <f>'Vendor Response Sheet'!E293</f>
        <v>0</v>
      </c>
      <c r="F293" s="48">
        <f>'Vendor Response Sheet'!F293</f>
        <v>0</v>
      </c>
      <c r="G293" s="49">
        <f>'Vendor Response Sheet'!G293</f>
        <v>0</v>
      </c>
      <c r="H293" s="57">
        <f>'Vendor Response Sheet'!H293</f>
        <v>0</v>
      </c>
      <c r="I293" s="79"/>
      <c r="J293" s="79"/>
      <c r="K293" s="79"/>
      <c r="L293" s="79"/>
      <c r="M293" s="79"/>
      <c r="N293" s="79"/>
      <c r="O293" s="59">
        <f t="shared" si="13"/>
        <v>0</v>
      </c>
      <c r="P293" s="58" t="str">
        <f>'Vendor Response Sheet'!J293</f>
        <v>Not Completed</v>
      </c>
    </row>
    <row r="294" spans="1:16" x14ac:dyDescent="0.55000000000000004">
      <c r="A294" s="54" t="str">
        <f>'Vendor Response Sheet'!A294</f>
        <v>2.8.17</v>
      </c>
      <c r="B294" s="48">
        <f>'Vendor Response Sheet'!B294</f>
        <v>0</v>
      </c>
      <c r="C294" s="48">
        <f>'Vendor Response Sheet'!C294</f>
        <v>0</v>
      </c>
      <c r="D294" s="48">
        <f>'Vendor Response Sheet'!D294</f>
        <v>0</v>
      </c>
      <c r="E294" s="48">
        <f>'Vendor Response Sheet'!E294</f>
        <v>0</v>
      </c>
      <c r="F294" s="48">
        <f>'Vendor Response Sheet'!F294</f>
        <v>0</v>
      </c>
      <c r="G294" s="49">
        <f>'Vendor Response Sheet'!G294</f>
        <v>0</v>
      </c>
      <c r="H294" s="57">
        <f>'Vendor Response Sheet'!H294</f>
        <v>0</v>
      </c>
      <c r="I294" s="79"/>
      <c r="J294" s="79"/>
      <c r="K294" s="79"/>
      <c r="L294" s="79"/>
      <c r="M294" s="79"/>
      <c r="N294" s="79"/>
      <c r="O294" s="59">
        <f t="shared" si="13"/>
        <v>0</v>
      </c>
      <c r="P294" s="58" t="str">
        <f>'Vendor Response Sheet'!J294</f>
        <v>Not Completed</v>
      </c>
    </row>
    <row r="295" spans="1:16" x14ac:dyDescent="0.55000000000000004">
      <c r="A295" s="54" t="str">
        <f>'Vendor Response Sheet'!A295</f>
        <v>2.8.18</v>
      </c>
      <c r="B295" s="48">
        <f>'Vendor Response Sheet'!B295</f>
        <v>0</v>
      </c>
      <c r="C295" s="48">
        <f>'Vendor Response Sheet'!C295</f>
        <v>0</v>
      </c>
      <c r="D295" s="48">
        <f>'Vendor Response Sheet'!D295</f>
        <v>0</v>
      </c>
      <c r="E295" s="48">
        <f>'Vendor Response Sheet'!E295</f>
        <v>0</v>
      </c>
      <c r="F295" s="48">
        <f>'Vendor Response Sheet'!F295</f>
        <v>0</v>
      </c>
      <c r="G295" s="49">
        <f>'Vendor Response Sheet'!G295</f>
        <v>0</v>
      </c>
      <c r="H295" s="57">
        <f>'Vendor Response Sheet'!H295</f>
        <v>0</v>
      </c>
      <c r="I295" s="79"/>
      <c r="J295" s="79"/>
      <c r="K295" s="79"/>
      <c r="L295" s="79"/>
      <c r="M295" s="79"/>
      <c r="N295" s="79"/>
      <c r="O295" s="59">
        <f t="shared" si="13"/>
        <v>0</v>
      </c>
      <c r="P295" s="58" t="str">
        <f>'Vendor Response Sheet'!J295</f>
        <v>Not Completed</v>
      </c>
    </row>
    <row r="296" spans="1:16" x14ac:dyDescent="0.55000000000000004">
      <c r="A296" s="54" t="str">
        <f>'Vendor Response Sheet'!A296</f>
        <v>2.8.19</v>
      </c>
      <c r="B296" s="48">
        <f>'Vendor Response Sheet'!B296</f>
        <v>0</v>
      </c>
      <c r="C296" s="48">
        <f>'Vendor Response Sheet'!C296</f>
        <v>0</v>
      </c>
      <c r="D296" s="48">
        <f>'Vendor Response Sheet'!D296</f>
        <v>0</v>
      </c>
      <c r="E296" s="48">
        <f>'Vendor Response Sheet'!E296</f>
        <v>0</v>
      </c>
      <c r="F296" s="48">
        <f>'Vendor Response Sheet'!F296</f>
        <v>0</v>
      </c>
      <c r="G296" s="49">
        <f>'Vendor Response Sheet'!G296</f>
        <v>0</v>
      </c>
      <c r="H296" s="57">
        <f>'Vendor Response Sheet'!H296</f>
        <v>0</v>
      </c>
      <c r="I296" s="79"/>
      <c r="J296" s="79"/>
      <c r="K296" s="79"/>
      <c r="L296" s="79"/>
      <c r="M296" s="79"/>
      <c r="N296" s="79"/>
      <c r="O296" s="59">
        <f t="shared" si="13"/>
        <v>0</v>
      </c>
      <c r="P296" s="58" t="str">
        <f>'Vendor Response Sheet'!J296</f>
        <v>Not Completed</v>
      </c>
    </row>
    <row r="297" spans="1:16" x14ac:dyDescent="0.55000000000000004">
      <c r="A297" s="54" t="str">
        <f>'Vendor Response Sheet'!A297</f>
        <v>2.8.20</v>
      </c>
      <c r="B297" s="48">
        <f>'Vendor Response Sheet'!B297</f>
        <v>0</v>
      </c>
      <c r="C297" s="48">
        <f>'Vendor Response Sheet'!C297</f>
        <v>0</v>
      </c>
      <c r="D297" s="48">
        <f>'Vendor Response Sheet'!D297</f>
        <v>0</v>
      </c>
      <c r="E297" s="48">
        <f>'Vendor Response Sheet'!E297</f>
        <v>0</v>
      </c>
      <c r="F297" s="48">
        <f>'Vendor Response Sheet'!F297</f>
        <v>0</v>
      </c>
      <c r="G297" s="49">
        <f>'Vendor Response Sheet'!G297</f>
        <v>0</v>
      </c>
      <c r="H297" s="57">
        <f>'Vendor Response Sheet'!H297</f>
        <v>0</v>
      </c>
      <c r="I297" s="79"/>
      <c r="J297" s="79"/>
      <c r="K297" s="79"/>
      <c r="L297" s="79"/>
      <c r="M297" s="79"/>
      <c r="N297" s="79"/>
      <c r="O297" s="59">
        <f t="shared" si="13"/>
        <v>0</v>
      </c>
      <c r="P297" s="58" t="str">
        <f>'Vendor Response Sheet'!J297</f>
        <v>Not Completed</v>
      </c>
    </row>
    <row r="298" spans="1:16" x14ac:dyDescent="0.55000000000000004">
      <c r="A298" s="54" t="str">
        <f>'Vendor Response Sheet'!A298</f>
        <v>2.8.20.1</v>
      </c>
      <c r="B298" s="48">
        <f>'Vendor Response Sheet'!B298</f>
        <v>0</v>
      </c>
      <c r="C298" s="48">
        <f>'Vendor Response Sheet'!C298</f>
        <v>0</v>
      </c>
      <c r="D298" s="48">
        <f>'Vendor Response Sheet'!D298</f>
        <v>0</v>
      </c>
      <c r="E298" s="48">
        <f>'Vendor Response Sheet'!E298</f>
        <v>0</v>
      </c>
      <c r="F298" s="48">
        <f>'Vendor Response Sheet'!F298</f>
        <v>0</v>
      </c>
      <c r="G298" s="49">
        <f>'Vendor Response Sheet'!G298</f>
        <v>0</v>
      </c>
      <c r="H298" s="57">
        <f>'Vendor Response Sheet'!H298</f>
        <v>0</v>
      </c>
      <c r="I298" s="79"/>
      <c r="J298" s="79"/>
      <c r="K298" s="79"/>
      <c r="L298" s="79"/>
      <c r="M298" s="79"/>
      <c r="N298" s="79"/>
      <c r="O298" s="59">
        <f t="shared" si="13"/>
        <v>0</v>
      </c>
      <c r="P298" s="58" t="str">
        <f>'Vendor Response Sheet'!J298</f>
        <v>Not Completed</v>
      </c>
    </row>
    <row r="299" spans="1:16" x14ac:dyDescent="0.55000000000000004">
      <c r="A299" s="54" t="str">
        <f>'Vendor Response Sheet'!A299</f>
        <v>2.8.21</v>
      </c>
      <c r="B299" s="48">
        <f>'Vendor Response Sheet'!B299</f>
        <v>0</v>
      </c>
      <c r="C299" s="48">
        <f>'Vendor Response Sheet'!C299</f>
        <v>0</v>
      </c>
      <c r="D299" s="48">
        <f>'Vendor Response Sheet'!D299</f>
        <v>0</v>
      </c>
      <c r="E299" s="48">
        <f>'Vendor Response Sheet'!E299</f>
        <v>0</v>
      </c>
      <c r="F299" s="48">
        <f>'Vendor Response Sheet'!F299</f>
        <v>0</v>
      </c>
      <c r="G299" s="49">
        <f>'Vendor Response Sheet'!G299</f>
        <v>0</v>
      </c>
      <c r="H299" s="57">
        <f>'Vendor Response Sheet'!H299</f>
        <v>0</v>
      </c>
      <c r="I299" s="79"/>
      <c r="J299" s="79"/>
      <c r="K299" s="79"/>
      <c r="L299" s="79"/>
      <c r="M299" s="79"/>
      <c r="N299" s="79"/>
      <c r="O299" s="59">
        <f t="shared" si="13"/>
        <v>0</v>
      </c>
      <c r="P299" s="58" t="str">
        <f>'Vendor Response Sheet'!J299</f>
        <v>Not Completed</v>
      </c>
    </row>
    <row r="300" spans="1:16" x14ac:dyDescent="0.55000000000000004">
      <c r="A300" s="54" t="str">
        <f>'Vendor Response Sheet'!A300</f>
        <v>2.8.22</v>
      </c>
      <c r="B300" s="48">
        <f>'Vendor Response Sheet'!B300</f>
        <v>0</v>
      </c>
      <c r="C300" s="48">
        <f>'Vendor Response Sheet'!C300</f>
        <v>0</v>
      </c>
      <c r="D300" s="48">
        <f>'Vendor Response Sheet'!D300</f>
        <v>0</v>
      </c>
      <c r="E300" s="48">
        <f>'Vendor Response Sheet'!E300</f>
        <v>0</v>
      </c>
      <c r="F300" s="48">
        <f>'Vendor Response Sheet'!F300</f>
        <v>0</v>
      </c>
      <c r="G300" s="49">
        <f>'Vendor Response Sheet'!G300</f>
        <v>0</v>
      </c>
      <c r="H300" s="57">
        <f>'Vendor Response Sheet'!H300</f>
        <v>0</v>
      </c>
      <c r="I300" s="79"/>
      <c r="J300" s="79"/>
      <c r="K300" s="79"/>
      <c r="L300" s="79"/>
      <c r="M300" s="79"/>
      <c r="N300" s="79"/>
      <c r="O300" s="59">
        <f t="shared" si="13"/>
        <v>0</v>
      </c>
      <c r="P300" s="58" t="str">
        <f>'Vendor Response Sheet'!J300</f>
        <v>Not Completed</v>
      </c>
    </row>
    <row r="301" spans="1:16" x14ac:dyDescent="0.55000000000000004">
      <c r="A301" s="54" t="str">
        <f>'Vendor Response Sheet'!A301</f>
        <v>2.8.23</v>
      </c>
      <c r="B301" s="48">
        <f>'Vendor Response Sheet'!B301</f>
        <v>0</v>
      </c>
      <c r="C301" s="48">
        <f>'Vendor Response Sheet'!C301</f>
        <v>0</v>
      </c>
      <c r="D301" s="48">
        <f>'Vendor Response Sheet'!D301</f>
        <v>0</v>
      </c>
      <c r="E301" s="48">
        <f>'Vendor Response Sheet'!E301</f>
        <v>0</v>
      </c>
      <c r="F301" s="48">
        <f>'Vendor Response Sheet'!F301</f>
        <v>0</v>
      </c>
      <c r="G301" s="49">
        <f>'Vendor Response Sheet'!G301</f>
        <v>0</v>
      </c>
      <c r="H301" s="57">
        <f>'Vendor Response Sheet'!H301</f>
        <v>0</v>
      </c>
      <c r="I301" s="79"/>
      <c r="J301" s="79"/>
      <c r="K301" s="79"/>
      <c r="L301" s="79"/>
      <c r="M301" s="79"/>
      <c r="N301" s="79"/>
      <c r="O301" s="59">
        <f t="shared" si="13"/>
        <v>0</v>
      </c>
      <c r="P301" s="58" t="str">
        <f>'Vendor Response Sheet'!J301</f>
        <v>Not Completed</v>
      </c>
    </row>
    <row r="302" spans="1:16" x14ac:dyDescent="0.55000000000000004">
      <c r="A302" s="54" t="str">
        <f>'Vendor Response Sheet'!A302</f>
        <v>2.8.24</v>
      </c>
      <c r="B302" s="48">
        <f>'Vendor Response Sheet'!B302</f>
        <v>0</v>
      </c>
      <c r="C302" s="48">
        <f>'Vendor Response Sheet'!C302</f>
        <v>0</v>
      </c>
      <c r="D302" s="48">
        <f>'Vendor Response Sheet'!D302</f>
        <v>0</v>
      </c>
      <c r="E302" s="48">
        <f>'Vendor Response Sheet'!E302</f>
        <v>0</v>
      </c>
      <c r="F302" s="48">
        <f>'Vendor Response Sheet'!F302</f>
        <v>0</v>
      </c>
      <c r="G302" s="49">
        <f>'Vendor Response Sheet'!G302</f>
        <v>0</v>
      </c>
      <c r="H302" s="57">
        <f>'Vendor Response Sheet'!H302</f>
        <v>0</v>
      </c>
      <c r="I302" s="79"/>
      <c r="J302" s="79"/>
      <c r="K302" s="79"/>
      <c r="L302" s="79"/>
      <c r="M302" s="79"/>
      <c r="N302" s="79"/>
      <c r="O302" s="59">
        <f t="shared" si="13"/>
        <v>0</v>
      </c>
      <c r="P302" s="58" t="str">
        <f>'Vendor Response Sheet'!J302</f>
        <v>Not Completed</v>
      </c>
    </row>
    <row r="303" spans="1:16" x14ac:dyDescent="0.55000000000000004">
      <c r="A303" s="54" t="str">
        <f>'Vendor Response Sheet'!A303</f>
        <v>2.8.24.1</v>
      </c>
      <c r="B303" s="48">
        <f>'Vendor Response Sheet'!B303</f>
        <v>0</v>
      </c>
      <c r="C303" s="48">
        <f>'Vendor Response Sheet'!C303</f>
        <v>0</v>
      </c>
      <c r="D303" s="48">
        <f>'Vendor Response Sheet'!D303</f>
        <v>0</v>
      </c>
      <c r="E303" s="48">
        <f>'Vendor Response Sheet'!E303</f>
        <v>0</v>
      </c>
      <c r="F303" s="48">
        <f>'Vendor Response Sheet'!F303</f>
        <v>0</v>
      </c>
      <c r="G303" s="49">
        <f>'Vendor Response Sheet'!G303</f>
        <v>0</v>
      </c>
      <c r="H303" s="57">
        <f>'Vendor Response Sheet'!H303</f>
        <v>0</v>
      </c>
      <c r="I303" s="79"/>
      <c r="J303" s="79"/>
      <c r="K303" s="79"/>
      <c r="L303" s="79"/>
      <c r="M303" s="79"/>
      <c r="N303" s="79"/>
      <c r="O303" s="59">
        <f t="shared" si="13"/>
        <v>0</v>
      </c>
      <c r="P303" s="58" t="str">
        <f>'Vendor Response Sheet'!J303</f>
        <v>Not Completed</v>
      </c>
    </row>
    <row r="304" spans="1:16" x14ac:dyDescent="0.55000000000000004">
      <c r="A304" s="54" t="str">
        <f>'Vendor Response Sheet'!A304</f>
        <v>2.8.25</v>
      </c>
      <c r="B304" s="48">
        <f>'Vendor Response Sheet'!B304</f>
        <v>0</v>
      </c>
      <c r="C304" s="48">
        <f>'Vendor Response Sheet'!C304</f>
        <v>0</v>
      </c>
      <c r="D304" s="48">
        <f>'Vendor Response Sheet'!D304</f>
        <v>0</v>
      </c>
      <c r="E304" s="48">
        <f>'Vendor Response Sheet'!E304</f>
        <v>0</v>
      </c>
      <c r="F304" s="48">
        <f>'Vendor Response Sheet'!F304</f>
        <v>0</v>
      </c>
      <c r="G304" s="49">
        <f>'Vendor Response Sheet'!G304</f>
        <v>0</v>
      </c>
      <c r="H304" s="57">
        <f>'Vendor Response Sheet'!H304</f>
        <v>0</v>
      </c>
      <c r="I304" s="79"/>
      <c r="J304" s="79"/>
      <c r="K304" s="79"/>
      <c r="L304" s="79"/>
      <c r="M304" s="79"/>
      <c r="N304" s="79"/>
      <c r="O304" s="59">
        <f t="shared" si="13"/>
        <v>0</v>
      </c>
      <c r="P304" s="58" t="str">
        <f>'Vendor Response Sheet'!J304</f>
        <v>Not Completed</v>
      </c>
    </row>
    <row r="305" spans="1:16" x14ac:dyDescent="0.55000000000000004">
      <c r="A305" s="54" t="str">
        <f>'Vendor Response Sheet'!A305</f>
        <v>2.8.26</v>
      </c>
      <c r="B305" s="48">
        <f>'Vendor Response Sheet'!B305</f>
        <v>0</v>
      </c>
      <c r="C305" s="48">
        <f>'Vendor Response Sheet'!C305</f>
        <v>0</v>
      </c>
      <c r="D305" s="48">
        <f>'Vendor Response Sheet'!D305</f>
        <v>0</v>
      </c>
      <c r="E305" s="48">
        <f>'Vendor Response Sheet'!E305</f>
        <v>0</v>
      </c>
      <c r="F305" s="48">
        <f>'Vendor Response Sheet'!F305</f>
        <v>0</v>
      </c>
      <c r="G305" s="49">
        <f>'Vendor Response Sheet'!G305</f>
        <v>0</v>
      </c>
      <c r="H305" s="57">
        <f>'Vendor Response Sheet'!H305</f>
        <v>0</v>
      </c>
      <c r="I305" s="79"/>
      <c r="J305" s="79"/>
      <c r="K305" s="79"/>
      <c r="L305" s="79"/>
      <c r="M305" s="79"/>
      <c r="N305" s="79"/>
      <c r="O305" s="59">
        <f t="shared" si="13"/>
        <v>0</v>
      </c>
      <c r="P305" s="58" t="str">
        <f>'Vendor Response Sheet'!J305</f>
        <v>Not Completed</v>
      </c>
    </row>
    <row r="306" spans="1:16" x14ac:dyDescent="0.55000000000000004">
      <c r="A306" s="54" t="str">
        <f>'Vendor Response Sheet'!A306</f>
        <v>2.8.27</v>
      </c>
      <c r="B306" s="48">
        <f>'Vendor Response Sheet'!B306</f>
        <v>0</v>
      </c>
      <c r="C306" s="48">
        <f>'Vendor Response Sheet'!C306</f>
        <v>0</v>
      </c>
      <c r="D306" s="48">
        <f>'Vendor Response Sheet'!D306</f>
        <v>0</v>
      </c>
      <c r="E306" s="48">
        <f>'Vendor Response Sheet'!E306</f>
        <v>0</v>
      </c>
      <c r="F306" s="48">
        <f>'Vendor Response Sheet'!F306</f>
        <v>0</v>
      </c>
      <c r="G306" s="49">
        <f>'Vendor Response Sheet'!G306</f>
        <v>0</v>
      </c>
      <c r="H306" s="57">
        <f>'Vendor Response Sheet'!H306</f>
        <v>0</v>
      </c>
      <c r="I306" s="79"/>
      <c r="J306" s="79"/>
      <c r="K306" s="79"/>
      <c r="L306" s="79"/>
      <c r="M306" s="79"/>
      <c r="N306" s="79"/>
      <c r="O306" s="59">
        <f t="shared" si="13"/>
        <v>0</v>
      </c>
      <c r="P306" s="58" t="str">
        <f>'Vendor Response Sheet'!J306</f>
        <v>Not Completed</v>
      </c>
    </row>
    <row r="307" spans="1:16" x14ac:dyDescent="0.55000000000000004">
      <c r="A307" s="54" t="str">
        <f>'Vendor Response Sheet'!A307</f>
        <v>2.8.28</v>
      </c>
      <c r="B307" s="48">
        <f>'Vendor Response Sheet'!B307</f>
        <v>0</v>
      </c>
      <c r="C307" s="48">
        <f>'Vendor Response Sheet'!C307</f>
        <v>0</v>
      </c>
      <c r="D307" s="48">
        <f>'Vendor Response Sheet'!D307</f>
        <v>0</v>
      </c>
      <c r="E307" s="48">
        <f>'Vendor Response Sheet'!E307</f>
        <v>0</v>
      </c>
      <c r="F307" s="48">
        <f>'Vendor Response Sheet'!F307</f>
        <v>0</v>
      </c>
      <c r="G307" s="49">
        <f>'Vendor Response Sheet'!G307</f>
        <v>0</v>
      </c>
      <c r="H307" s="57">
        <f>'Vendor Response Sheet'!H307</f>
        <v>0</v>
      </c>
      <c r="I307" s="79"/>
      <c r="J307" s="79"/>
      <c r="K307" s="79"/>
      <c r="L307" s="79"/>
      <c r="M307" s="79"/>
      <c r="N307" s="79"/>
      <c r="O307" s="59">
        <f t="shared" si="13"/>
        <v>0</v>
      </c>
      <c r="P307" s="58" t="str">
        <f>'Vendor Response Sheet'!J307</f>
        <v>Not Completed</v>
      </c>
    </row>
    <row r="308" spans="1:16" x14ac:dyDescent="0.55000000000000004">
      <c r="A308" s="54" t="str">
        <f>'Vendor Response Sheet'!A308</f>
        <v>2.8.28.1</v>
      </c>
      <c r="B308" s="48">
        <f>'Vendor Response Sheet'!B308</f>
        <v>0</v>
      </c>
      <c r="C308" s="48">
        <f>'Vendor Response Sheet'!C308</f>
        <v>0</v>
      </c>
      <c r="D308" s="48">
        <f>'Vendor Response Sheet'!D308</f>
        <v>0</v>
      </c>
      <c r="E308" s="48">
        <f>'Vendor Response Sheet'!E308</f>
        <v>0</v>
      </c>
      <c r="F308" s="48">
        <f>'Vendor Response Sheet'!F308</f>
        <v>0</v>
      </c>
      <c r="G308" s="49">
        <f>'Vendor Response Sheet'!G308</f>
        <v>0</v>
      </c>
      <c r="H308" s="57">
        <f>'Vendor Response Sheet'!H308</f>
        <v>0</v>
      </c>
      <c r="I308" s="79"/>
      <c r="J308" s="79"/>
      <c r="K308" s="79"/>
      <c r="L308" s="79"/>
      <c r="M308" s="79"/>
      <c r="N308" s="79"/>
      <c r="O308" s="59">
        <f t="shared" si="13"/>
        <v>0</v>
      </c>
      <c r="P308" s="58" t="str">
        <f>'Vendor Response Sheet'!J308</f>
        <v>Not Completed</v>
      </c>
    </row>
    <row r="309" spans="1:16" ht="14.7" thickBot="1" x14ac:dyDescent="0.6">
      <c r="A309" s="54" t="str">
        <f>'Vendor Response Sheet'!A309</f>
        <v>2.8.29</v>
      </c>
      <c r="B309" s="48">
        <f>'Vendor Response Sheet'!B309</f>
        <v>0</v>
      </c>
      <c r="C309" s="48">
        <f>'Vendor Response Sheet'!C309</f>
        <v>0</v>
      </c>
      <c r="D309" s="48">
        <f>'Vendor Response Sheet'!D309</f>
        <v>0</v>
      </c>
      <c r="E309" s="48">
        <f>'Vendor Response Sheet'!E309</f>
        <v>0</v>
      </c>
      <c r="F309" s="48">
        <f>'Vendor Response Sheet'!F309</f>
        <v>0</v>
      </c>
      <c r="G309" s="49">
        <f>'Vendor Response Sheet'!G309</f>
        <v>0</v>
      </c>
      <c r="H309" s="57">
        <f>'Vendor Response Sheet'!H309</f>
        <v>0</v>
      </c>
      <c r="I309" s="79"/>
      <c r="J309" s="79"/>
      <c r="K309" s="79"/>
      <c r="L309" s="79"/>
      <c r="M309" s="79"/>
      <c r="N309" s="79"/>
      <c r="O309" s="59">
        <f t="shared" si="13"/>
        <v>0</v>
      </c>
      <c r="P309" s="58" t="str">
        <f>'Vendor Response Sheet'!J309</f>
        <v>Not Completed</v>
      </c>
    </row>
    <row r="310" spans="1:16" ht="18.3" thickTop="1" thickBot="1" x14ac:dyDescent="0.6">
      <c r="A310" s="114">
        <f>'Vendor Response Sheet'!A310</f>
        <v>2.9</v>
      </c>
      <c r="B310" s="115" t="str">
        <f>'Vendor Response Sheet'!B310</f>
        <v>Integration</v>
      </c>
      <c r="C310" s="104"/>
      <c r="D310" s="104"/>
      <c r="E310" s="104"/>
      <c r="F310" s="104"/>
      <c r="G310" s="104"/>
      <c r="H310" s="104"/>
      <c r="I310" s="104"/>
      <c r="J310" s="97">
        <f>SUM(H311:H315)</f>
        <v>0</v>
      </c>
      <c r="K310" s="97">
        <f>SUM(G311:G315)</f>
        <v>0</v>
      </c>
      <c r="L310" s="105"/>
      <c r="M310" s="105"/>
      <c r="N310" s="105"/>
      <c r="O310" s="99">
        <f>SUM(O311:O315)</f>
        <v>0</v>
      </c>
      <c r="P310" s="100"/>
    </row>
    <row r="311" spans="1:16" x14ac:dyDescent="0.55000000000000004">
      <c r="A311" s="54" t="str">
        <f>'Vendor Response Sheet'!A311</f>
        <v>2.9.1</v>
      </c>
      <c r="B311" s="48">
        <f>'Vendor Response Sheet'!B311</f>
        <v>0</v>
      </c>
      <c r="C311" s="48">
        <f>'Vendor Response Sheet'!C311</f>
        <v>0</v>
      </c>
      <c r="D311" s="48">
        <f>'Vendor Response Sheet'!D311</f>
        <v>0</v>
      </c>
      <c r="E311" s="48">
        <f>'Vendor Response Sheet'!E311</f>
        <v>0</v>
      </c>
      <c r="F311" s="48">
        <f>'Vendor Response Sheet'!F311</f>
        <v>0</v>
      </c>
      <c r="G311" s="49">
        <f>'Vendor Response Sheet'!G311</f>
        <v>0</v>
      </c>
      <c r="H311" s="57">
        <f>'Vendor Response Sheet'!H311</f>
        <v>0</v>
      </c>
      <c r="I311" s="79"/>
      <c r="J311" s="79"/>
      <c r="K311" s="79"/>
      <c r="L311" s="79"/>
      <c r="M311" s="79"/>
      <c r="N311" s="79"/>
      <c r="O311" s="59">
        <f t="shared" ref="O311:O315" si="14">(B311*$B$8)+(C311*$C$8)+(D311*$D$8)+(E311*$E$8)+(F311*$F$8)+(H311*$H$8)+IF(G311&gt;40,$G$8,0)</f>
        <v>0</v>
      </c>
      <c r="P311" s="58" t="str">
        <f>'Vendor Response Sheet'!J311</f>
        <v>Not Completed</v>
      </c>
    </row>
    <row r="312" spans="1:16" x14ac:dyDescent="0.55000000000000004">
      <c r="A312" s="54" t="str">
        <f>'Vendor Response Sheet'!A312</f>
        <v>2.9.2</v>
      </c>
      <c r="B312" s="48">
        <f>'Vendor Response Sheet'!B312</f>
        <v>0</v>
      </c>
      <c r="C312" s="48">
        <f>'Vendor Response Sheet'!C312</f>
        <v>0</v>
      </c>
      <c r="D312" s="48">
        <f>'Vendor Response Sheet'!D312</f>
        <v>0</v>
      </c>
      <c r="E312" s="48">
        <f>'Vendor Response Sheet'!E312</f>
        <v>0</v>
      </c>
      <c r="F312" s="48">
        <f>'Vendor Response Sheet'!F312</f>
        <v>0</v>
      </c>
      <c r="G312" s="49">
        <f>'Vendor Response Sheet'!G312</f>
        <v>0</v>
      </c>
      <c r="H312" s="57">
        <f>'Vendor Response Sheet'!H312</f>
        <v>0</v>
      </c>
      <c r="I312" s="79"/>
      <c r="J312" s="79"/>
      <c r="K312" s="79"/>
      <c r="L312" s="79"/>
      <c r="M312" s="79"/>
      <c r="N312" s="79"/>
      <c r="O312" s="59">
        <f t="shared" si="14"/>
        <v>0</v>
      </c>
      <c r="P312" s="58" t="str">
        <f>'Vendor Response Sheet'!J312</f>
        <v>Not Completed</v>
      </c>
    </row>
    <row r="313" spans="1:16" x14ac:dyDescent="0.55000000000000004">
      <c r="A313" s="54" t="str">
        <f>'Vendor Response Sheet'!A313</f>
        <v>2.9.3</v>
      </c>
      <c r="B313" s="48">
        <f>'Vendor Response Sheet'!B313</f>
        <v>0</v>
      </c>
      <c r="C313" s="48">
        <f>'Vendor Response Sheet'!C313</f>
        <v>0</v>
      </c>
      <c r="D313" s="48">
        <f>'Vendor Response Sheet'!D313</f>
        <v>0</v>
      </c>
      <c r="E313" s="48">
        <f>'Vendor Response Sheet'!E313</f>
        <v>0</v>
      </c>
      <c r="F313" s="48">
        <f>'Vendor Response Sheet'!F313</f>
        <v>0</v>
      </c>
      <c r="G313" s="49">
        <f>'Vendor Response Sheet'!G313</f>
        <v>0</v>
      </c>
      <c r="H313" s="57">
        <f>'Vendor Response Sheet'!H313</f>
        <v>0</v>
      </c>
      <c r="I313" s="79"/>
      <c r="J313" s="79"/>
      <c r="K313" s="79"/>
      <c r="L313" s="79"/>
      <c r="M313" s="79"/>
      <c r="N313" s="79"/>
      <c r="O313" s="59">
        <f t="shared" si="14"/>
        <v>0</v>
      </c>
      <c r="P313" s="58" t="str">
        <f>'Vendor Response Sheet'!J313</f>
        <v>Not Completed</v>
      </c>
    </row>
    <row r="314" spans="1:16" x14ac:dyDescent="0.55000000000000004">
      <c r="A314" s="54" t="str">
        <f>'Vendor Response Sheet'!A314</f>
        <v>2.9.4</v>
      </c>
      <c r="B314" s="48">
        <f>'Vendor Response Sheet'!B314</f>
        <v>0</v>
      </c>
      <c r="C314" s="48">
        <f>'Vendor Response Sheet'!C314</f>
        <v>0</v>
      </c>
      <c r="D314" s="48">
        <f>'Vendor Response Sheet'!D314</f>
        <v>0</v>
      </c>
      <c r="E314" s="48">
        <f>'Vendor Response Sheet'!E314</f>
        <v>0</v>
      </c>
      <c r="F314" s="48">
        <f>'Vendor Response Sheet'!F314</f>
        <v>0</v>
      </c>
      <c r="G314" s="49">
        <f>'Vendor Response Sheet'!G314</f>
        <v>0</v>
      </c>
      <c r="H314" s="57">
        <f>'Vendor Response Sheet'!H314</f>
        <v>0</v>
      </c>
      <c r="I314" s="79"/>
      <c r="J314" s="79"/>
      <c r="K314" s="79"/>
      <c r="L314" s="79"/>
      <c r="M314" s="79"/>
      <c r="N314" s="79"/>
      <c r="O314" s="59">
        <f t="shared" si="14"/>
        <v>0</v>
      </c>
      <c r="P314" s="58" t="str">
        <f>'Vendor Response Sheet'!J314</f>
        <v>Not Completed</v>
      </c>
    </row>
    <row r="315" spans="1:16" ht="14.7" thickBot="1" x14ac:dyDescent="0.6">
      <c r="A315" s="54" t="str">
        <f>'Vendor Response Sheet'!A315</f>
        <v>2.9.5</v>
      </c>
      <c r="B315" s="48">
        <f>'Vendor Response Sheet'!B315</f>
        <v>0</v>
      </c>
      <c r="C315" s="48">
        <f>'Vendor Response Sheet'!C315</f>
        <v>0</v>
      </c>
      <c r="D315" s="48">
        <f>'Vendor Response Sheet'!D315</f>
        <v>0</v>
      </c>
      <c r="E315" s="48">
        <f>'Vendor Response Sheet'!E315</f>
        <v>0</v>
      </c>
      <c r="F315" s="48">
        <f>'Vendor Response Sheet'!F315</f>
        <v>0</v>
      </c>
      <c r="G315" s="49">
        <f>'Vendor Response Sheet'!G315</f>
        <v>0</v>
      </c>
      <c r="H315" s="57">
        <f>'Vendor Response Sheet'!H315</f>
        <v>0</v>
      </c>
      <c r="I315" s="79"/>
      <c r="J315" s="79"/>
      <c r="K315" s="79"/>
      <c r="L315" s="79"/>
      <c r="M315" s="79"/>
      <c r="N315" s="79"/>
      <c r="O315" s="59">
        <f t="shared" si="14"/>
        <v>0</v>
      </c>
      <c r="P315" s="58" t="str">
        <f>'Vendor Response Sheet'!J315</f>
        <v>Not Completed</v>
      </c>
    </row>
    <row r="316" spans="1:16" ht="18.3" thickTop="1" thickBot="1" x14ac:dyDescent="0.6">
      <c r="A316" s="114" t="str">
        <f>'Vendor Response Sheet'!A316</f>
        <v>2.10</v>
      </c>
      <c r="B316" s="103" t="str">
        <f>'Vendor Response Sheet'!B316</f>
        <v>Access</v>
      </c>
      <c r="C316" s="104"/>
      <c r="D316" s="104"/>
      <c r="E316" s="104"/>
      <c r="F316" s="104"/>
      <c r="G316" s="104"/>
      <c r="H316" s="104"/>
      <c r="I316" s="104"/>
      <c r="J316" s="97">
        <f>SUM(H317:H327)</f>
        <v>0</v>
      </c>
      <c r="K316" s="97">
        <f>SUM(G317:G327)</f>
        <v>0</v>
      </c>
      <c r="L316" s="105"/>
      <c r="M316" s="105"/>
      <c r="N316" s="105"/>
      <c r="O316" s="99">
        <f>SUM(O317:O327)</f>
        <v>0</v>
      </c>
      <c r="P316" s="100"/>
    </row>
    <row r="317" spans="1:16" x14ac:dyDescent="0.55000000000000004">
      <c r="A317" s="54" t="str">
        <f>'Vendor Response Sheet'!A317</f>
        <v>2.10.1</v>
      </c>
      <c r="B317" s="48">
        <f>'Vendor Response Sheet'!B317</f>
        <v>0</v>
      </c>
      <c r="C317" s="48">
        <f>'Vendor Response Sheet'!C317</f>
        <v>0</v>
      </c>
      <c r="D317" s="48">
        <f>'Vendor Response Sheet'!D317</f>
        <v>0</v>
      </c>
      <c r="E317" s="48">
        <f>'Vendor Response Sheet'!E317</f>
        <v>0</v>
      </c>
      <c r="F317" s="48">
        <f>'Vendor Response Sheet'!F317</f>
        <v>0</v>
      </c>
      <c r="G317" s="49">
        <f>'Vendor Response Sheet'!G317</f>
        <v>0</v>
      </c>
      <c r="H317" s="57">
        <f>'Vendor Response Sheet'!H317</f>
        <v>0</v>
      </c>
      <c r="I317" s="79"/>
      <c r="J317" s="79"/>
      <c r="K317" s="79"/>
      <c r="L317" s="79"/>
      <c r="M317" s="79"/>
      <c r="N317" s="79"/>
      <c r="O317" s="59">
        <f t="shared" ref="O317:O327" si="15">(B317*$B$8)+(C317*$C$8)+(D317*$D$8)+(E317*$E$8)+(F317*$F$8)+(H317*$H$8)+IF(G317&gt;40,$G$8,0)</f>
        <v>0</v>
      </c>
      <c r="P317" s="58" t="str">
        <f>'Vendor Response Sheet'!J317</f>
        <v>Not Completed</v>
      </c>
    </row>
    <row r="318" spans="1:16" x14ac:dyDescent="0.55000000000000004">
      <c r="A318" s="54" t="str">
        <f>'Vendor Response Sheet'!A318</f>
        <v>2.10.1.1</v>
      </c>
      <c r="B318" s="48">
        <f>'Vendor Response Sheet'!B318</f>
        <v>0</v>
      </c>
      <c r="C318" s="48">
        <f>'Vendor Response Sheet'!C318</f>
        <v>0</v>
      </c>
      <c r="D318" s="48">
        <f>'Vendor Response Sheet'!D318</f>
        <v>0</v>
      </c>
      <c r="E318" s="48">
        <f>'Vendor Response Sheet'!E318</f>
        <v>0</v>
      </c>
      <c r="F318" s="48">
        <f>'Vendor Response Sheet'!F318</f>
        <v>0</v>
      </c>
      <c r="G318" s="49">
        <f>'Vendor Response Sheet'!G318</f>
        <v>0</v>
      </c>
      <c r="H318" s="57">
        <f>'Vendor Response Sheet'!H318</f>
        <v>0</v>
      </c>
      <c r="I318" s="79"/>
      <c r="J318" s="79"/>
      <c r="K318" s="79"/>
      <c r="L318" s="79"/>
      <c r="M318" s="79"/>
      <c r="N318" s="79"/>
      <c r="O318" s="59">
        <f t="shared" si="15"/>
        <v>0</v>
      </c>
      <c r="P318" s="58" t="str">
        <f>'Vendor Response Sheet'!J318</f>
        <v>Not Completed</v>
      </c>
    </row>
    <row r="319" spans="1:16" x14ac:dyDescent="0.55000000000000004">
      <c r="A319" s="54" t="str">
        <f>'Vendor Response Sheet'!A319</f>
        <v>2.10.1.2</v>
      </c>
      <c r="B319" s="48">
        <f>'Vendor Response Sheet'!B319</f>
        <v>0</v>
      </c>
      <c r="C319" s="48">
        <f>'Vendor Response Sheet'!C319</f>
        <v>0</v>
      </c>
      <c r="D319" s="48">
        <f>'Vendor Response Sheet'!D319</f>
        <v>0</v>
      </c>
      <c r="E319" s="48">
        <f>'Vendor Response Sheet'!E319</f>
        <v>0</v>
      </c>
      <c r="F319" s="48">
        <f>'Vendor Response Sheet'!F319</f>
        <v>0</v>
      </c>
      <c r="G319" s="49">
        <f>'Vendor Response Sheet'!G319</f>
        <v>0</v>
      </c>
      <c r="H319" s="57">
        <f>'Vendor Response Sheet'!H319</f>
        <v>0</v>
      </c>
      <c r="I319" s="79"/>
      <c r="J319" s="79"/>
      <c r="K319" s="79"/>
      <c r="L319" s="79"/>
      <c r="M319" s="79"/>
      <c r="N319" s="79"/>
      <c r="O319" s="59">
        <f t="shared" si="15"/>
        <v>0</v>
      </c>
      <c r="P319" s="58" t="str">
        <f>'Vendor Response Sheet'!J319</f>
        <v>Not Completed</v>
      </c>
    </row>
    <row r="320" spans="1:16" x14ac:dyDescent="0.55000000000000004">
      <c r="A320" s="54" t="str">
        <f>'Vendor Response Sheet'!A320</f>
        <v>2.10.2</v>
      </c>
      <c r="B320" s="48">
        <f>'Vendor Response Sheet'!B320</f>
        <v>0</v>
      </c>
      <c r="C320" s="48">
        <f>'Vendor Response Sheet'!C320</f>
        <v>0</v>
      </c>
      <c r="D320" s="48">
        <f>'Vendor Response Sheet'!D320</f>
        <v>0</v>
      </c>
      <c r="E320" s="48">
        <f>'Vendor Response Sheet'!E320</f>
        <v>0</v>
      </c>
      <c r="F320" s="48">
        <f>'Vendor Response Sheet'!F320</f>
        <v>0</v>
      </c>
      <c r="G320" s="49">
        <f>'Vendor Response Sheet'!G320</f>
        <v>0</v>
      </c>
      <c r="H320" s="57">
        <f>'Vendor Response Sheet'!H320</f>
        <v>0</v>
      </c>
      <c r="I320" s="79"/>
      <c r="J320" s="79"/>
      <c r="K320" s="79"/>
      <c r="L320" s="79"/>
      <c r="M320" s="79"/>
      <c r="N320" s="79"/>
      <c r="O320" s="59">
        <f t="shared" si="15"/>
        <v>0</v>
      </c>
      <c r="P320" s="58" t="str">
        <f>'Vendor Response Sheet'!J320</f>
        <v>Not Completed</v>
      </c>
    </row>
    <row r="321" spans="1:16" x14ac:dyDescent="0.55000000000000004">
      <c r="A321" s="54" t="str">
        <f>'Vendor Response Sheet'!A321</f>
        <v>2.10.2.1</v>
      </c>
      <c r="B321" s="48">
        <f>'Vendor Response Sheet'!B321</f>
        <v>0</v>
      </c>
      <c r="C321" s="48">
        <f>'Vendor Response Sheet'!C321</f>
        <v>0</v>
      </c>
      <c r="D321" s="48">
        <f>'Vendor Response Sheet'!D321</f>
        <v>0</v>
      </c>
      <c r="E321" s="48">
        <f>'Vendor Response Sheet'!E321</f>
        <v>0</v>
      </c>
      <c r="F321" s="48">
        <f>'Vendor Response Sheet'!F321</f>
        <v>0</v>
      </c>
      <c r="G321" s="49">
        <f>'Vendor Response Sheet'!G321</f>
        <v>0</v>
      </c>
      <c r="H321" s="57">
        <f>'Vendor Response Sheet'!H321</f>
        <v>0</v>
      </c>
      <c r="I321" s="79"/>
      <c r="J321" s="79"/>
      <c r="K321" s="79"/>
      <c r="L321" s="79"/>
      <c r="M321" s="79"/>
      <c r="N321" s="79"/>
      <c r="O321" s="59">
        <f t="shared" si="15"/>
        <v>0</v>
      </c>
      <c r="P321" s="58" t="str">
        <f>'Vendor Response Sheet'!J321</f>
        <v>Not Completed</v>
      </c>
    </row>
    <row r="322" spans="1:16" x14ac:dyDescent="0.55000000000000004">
      <c r="A322" s="54" t="str">
        <f>'Vendor Response Sheet'!A322</f>
        <v>2.10.2.2</v>
      </c>
      <c r="B322" s="48">
        <f>'Vendor Response Sheet'!B322</f>
        <v>0</v>
      </c>
      <c r="C322" s="48">
        <f>'Vendor Response Sheet'!C322</f>
        <v>0</v>
      </c>
      <c r="D322" s="48">
        <f>'Vendor Response Sheet'!D322</f>
        <v>0</v>
      </c>
      <c r="E322" s="48">
        <f>'Vendor Response Sheet'!E322</f>
        <v>0</v>
      </c>
      <c r="F322" s="48">
        <f>'Vendor Response Sheet'!F322</f>
        <v>0</v>
      </c>
      <c r="G322" s="49">
        <f>'Vendor Response Sheet'!G322</f>
        <v>0</v>
      </c>
      <c r="H322" s="57">
        <f>'Vendor Response Sheet'!H322</f>
        <v>0</v>
      </c>
      <c r="I322" s="79"/>
      <c r="J322" s="79"/>
      <c r="K322" s="79"/>
      <c r="L322" s="79"/>
      <c r="M322" s="79"/>
      <c r="N322" s="79"/>
      <c r="O322" s="59">
        <f t="shared" si="15"/>
        <v>0</v>
      </c>
      <c r="P322" s="58" t="str">
        <f>'Vendor Response Sheet'!J322</f>
        <v>Not Completed</v>
      </c>
    </row>
    <row r="323" spans="1:16" x14ac:dyDescent="0.55000000000000004">
      <c r="A323" s="54" t="str">
        <f>'Vendor Response Sheet'!A323</f>
        <v>2.10.2.3</v>
      </c>
      <c r="B323" s="48">
        <f>'Vendor Response Sheet'!B323</f>
        <v>0</v>
      </c>
      <c r="C323" s="48">
        <f>'Vendor Response Sheet'!C323</f>
        <v>0</v>
      </c>
      <c r="D323" s="48">
        <f>'Vendor Response Sheet'!D323</f>
        <v>0</v>
      </c>
      <c r="E323" s="48">
        <f>'Vendor Response Sheet'!E323</f>
        <v>0</v>
      </c>
      <c r="F323" s="48">
        <f>'Vendor Response Sheet'!F323</f>
        <v>0</v>
      </c>
      <c r="G323" s="49">
        <f>'Vendor Response Sheet'!G323</f>
        <v>0</v>
      </c>
      <c r="H323" s="57">
        <f>'Vendor Response Sheet'!H323</f>
        <v>0</v>
      </c>
      <c r="I323" s="79"/>
      <c r="J323" s="79"/>
      <c r="K323" s="79"/>
      <c r="L323" s="79"/>
      <c r="M323" s="79"/>
      <c r="N323" s="79"/>
      <c r="O323" s="59">
        <f t="shared" si="15"/>
        <v>0</v>
      </c>
      <c r="P323" s="58" t="str">
        <f>'Vendor Response Sheet'!J323</f>
        <v>Not Completed</v>
      </c>
    </row>
    <row r="324" spans="1:16" x14ac:dyDescent="0.55000000000000004">
      <c r="A324" s="54" t="str">
        <f>'Vendor Response Sheet'!A324</f>
        <v>2.10.2.4</v>
      </c>
      <c r="B324" s="48">
        <f>'Vendor Response Sheet'!B324</f>
        <v>0</v>
      </c>
      <c r="C324" s="48">
        <f>'Vendor Response Sheet'!C324</f>
        <v>0</v>
      </c>
      <c r="D324" s="48">
        <f>'Vendor Response Sheet'!D324</f>
        <v>0</v>
      </c>
      <c r="E324" s="48">
        <f>'Vendor Response Sheet'!E324</f>
        <v>0</v>
      </c>
      <c r="F324" s="48">
        <f>'Vendor Response Sheet'!F324</f>
        <v>0</v>
      </c>
      <c r="G324" s="49">
        <f>'Vendor Response Sheet'!G324</f>
        <v>0</v>
      </c>
      <c r="H324" s="57">
        <f>'Vendor Response Sheet'!H324</f>
        <v>0</v>
      </c>
      <c r="I324" s="79"/>
      <c r="J324" s="79"/>
      <c r="K324" s="79"/>
      <c r="L324" s="79"/>
      <c r="M324" s="79"/>
      <c r="N324" s="79"/>
      <c r="O324" s="59">
        <f t="shared" si="15"/>
        <v>0</v>
      </c>
      <c r="P324" s="58" t="str">
        <f>'Vendor Response Sheet'!J324</f>
        <v>Not Completed</v>
      </c>
    </row>
    <row r="325" spans="1:16" x14ac:dyDescent="0.55000000000000004">
      <c r="A325" s="54" t="str">
        <f>'Vendor Response Sheet'!A325</f>
        <v>2.10.3</v>
      </c>
      <c r="B325" s="48">
        <f>'Vendor Response Sheet'!B325</f>
        <v>0</v>
      </c>
      <c r="C325" s="48">
        <f>'Vendor Response Sheet'!C325</f>
        <v>0</v>
      </c>
      <c r="D325" s="48">
        <f>'Vendor Response Sheet'!D325</f>
        <v>0</v>
      </c>
      <c r="E325" s="48">
        <f>'Vendor Response Sheet'!E325</f>
        <v>0</v>
      </c>
      <c r="F325" s="48">
        <f>'Vendor Response Sheet'!F325</f>
        <v>0</v>
      </c>
      <c r="G325" s="49">
        <f>'Vendor Response Sheet'!G325</f>
        <v>0</v>
      </c>
      <c r="H325" s="57">
        <f>'Vendor Response Sheet'!H325</f>
        <v>0</v>
      </c>
      <c r="I325" s="79"/>
      <c r="J325" s="79"/>
      <c r="K325" s="79"/>
      <c r="L325" s="79"/>
      <c r="M325" s="79"/>
      <c r="N325" s="79"/>
      <c r="O325" s="59">
        <f t="shared" si="15"/>
        <v>0</v>
      </c>
      <c r="P325" s="58" t="str">
        <f>'Vendor Response Sheet'!J325</f>
        <v>Not Completed</v>
      </c>
    </row>
    <row r="326" spans="1:16" x14ac:dyDescent="0.55000000000000004">
      <c r="A326" s="54" t="str">
        <f>'Vendor Response Sheet'!A326</f>
        <v>2.10.4</v>
      </c>
      <c r="B326" s="48">
        <f>'Vendor Response Sheet'!B326</f>
        <v>0</v>
      </c>
      <c r="C326" s="48">
        <f>'Vendor Response Sheet'!C326</f>
        <v>0</v>
      </c>
      <c r="D326" s="48">
        <f>'Vendor Response Sheet'!D326</f>
        <v>0</v>
      </c>
      <c r="E326" s="48">
        <f>'Vendor Response Sheet'!E326</f>
        <v>0</v>
      </c>
      <c r="F326" s="48">
        <f>'Vendor Response Sheet'!F326</f>
        <v>0</v>
      </c>
      <c r="G326" s="49">
        <f>'Vendor Response Sheet'!G326</f>
        <v>0</v>
      </c>
      <c r="H326" s="57">
        <f>'Vendor Response Sheet'!H326</f>
        <v>0</v>
      </c>
      <c r="I326" s="79"/>
      <c r="J326" s="79"/>
      <c r="K326" s="79"/>
      <c r="L326" s="79"/>
      <c r="M326" s="79"/>
      <c r="N326" s="79"/>
      <c r="O326" s="59">
        <f t="shared" si="15"/>
        <v>0</v>
      </c>
      <c r="P326" s="58" t="str">
        <f>'Vendor Response Sheet'!J326</f>
        <v>Not Completed</v>
      </c>
    </row>
    <row r="327" spans="1:16" ht="14.7" thickBot="1" x14ac:dyDescent="0.6">
      <c r="A327" s="54" t="str">
        <f>'Vendor Response Sheet'!A327</f>
        <v>2.10.5</v>
      </c>
      <c r="B327" s="48">
        <f>'Vendor Response Sheet'!B327</f>
        <v>0</v>
      </c>
      <c r="C327" s="48">
        <f>'Vendor Response Sheet'!C327</f>
        <v>0</v>
      </c>
      <c r="D327" s="48">
        <f>'Vendor Response Sheet'!D327</f>
        <v>0</v>
      </c>
      <c r="E327" s="48">
        <f>'Vendor Response Sheet'!E327</f>
        <v>0</v>
      </c>
      <c r="F327" s="48">
        <f>'Vendor Response Sheet'!F327</f>
        <v>0</v>
      </c>
      <c r="G327" s="49">
        <f>'Vendor Response Sheet'!G327</f>
        <v>0</v>
      </c>
      <c r="H327" s="57">
        <f>'Vendor Response Sheet'!H327</f>
        <v>0</v>
      </c>
      <c r="I327" s="79"/>
      <c r="J327" s="79"/>
      <c r="K327" s="79"/>
      <c r="L327" s="79"/>
      <c r="M327" s="79"/>
      <c r="N327" s="79"/>
      <c r="O327" s="59">
        <f t="shared" si="15"/>
        <v>0</v>
      </c>
      <c r="P327" s="58" t="str">
        <f>'Vendor Response Sheet'!J327</f>
        <v>Not Completed</v>
      </c>
    </row>
    <row r="328" spans="1:16" ht="18.3" thickTop="1" thickBot="1" x14ac:dyDescent="0.6">
      <c r="A328" s="114" t="str">
        <f>'Vendor Response Sheet'!A328</f>
        <v>2.11</v>
      </c>
      <c r="B328" s="103" t="str">
        <f>'Vendor Response Sheet'!B328</f>
        <v>Security</v>
      </c>
      <c r="C328" s="104"/>
      <c r="D328" s="104"/>
      <c r="E328" s="104"/>
      <c r="F328" s="104"/>
      <c r="G328" s="104"/>
      <c r="H328" s="104"/>
      <c r="I328" s="104"/>
      <c r="J328" s="97">
        <f>SUM(H329:H338)</f>
        <v>0</v>
      </c>
      <c r="K328" s="97">
        <f>SUM(G329:G338)</f>
        <v>0</v>
      </c>
      <c r="L328" s="105"/>
      <c r="M328" s="105"/>
      <c r="N328" s="105"/>
      <c r="O328" s="99">
        <f>SUM(O329:O338)</f>
        <v>0</v>
      </c>
      <c r="P328" s="100"/>
    </row>
    <row r="329" spans="1:16" x14ac:dyDescent="0.55000000000000004">
      <c r="A329" s="54" t="str">
        <f>'Vendor Response Sheet'!A329</f>
        <v>2.11.1</v>
      </c>
      <c r="B329" s="48">
        <f>'Vendor Response Sheet'!B329</f>
        <v>0</v>
      </c>
      <c r="C329" s="48">
        <f>'Vendor Response Sheet'!C329</f>
        <v>0</v>
      </c>
      <c r="D329" s="48">
        <f>'Vendor Response Sheet'!D329</f>
        <v>0</v>
      </c>
      <c r="E329" s="48">
        <f>'Vendor Response Sheet'!E329</f>
        <v>0</v>
      </c>
      <c r="F329" s="48">
        <f>'Vendor Response Sheet'!F329</f>
        <v>0</v>
      </c>
      <c r="G329" s="49">
        <f>'Vendor Response Sheet'!G329</f>
        <v>0</v>
      </c>
      <c r="H329" s="57">
        <f>'Vendor Response Sheet'!H329</f>
        <v>0</v>
      </c>
      <c r="I329" s="79"/>
      <c r="J329" s="79"/>
      <c r="K329" s="79"/>
      <c r="L329" s="79"/>
      <c r="M329" s="79"/>
      <c r="N329" s="79"/>
      <c r="O329" s="59">
        <f t="shared" ref="O329:O338" si="16">(B329*$B$8)+(C329*$C$8)+(D329*$D$8)+(E329*$E$8)+(F329*$F$8)+(H329*$H$8)+IF(G329&gt;40,$G$8,0)</f>
        <v>0</v>
      </c>
      <c r="P329" s="58" t="str">
        <f>'Vendor Response Sheet'!J329</f>
        <v>Not Completed</v>
      </c>
    </row>
    <row r="330" spans="1:16" x14ac:dyDescent="0.55000000000000004">
      <c r="A330" s="54" t="str">
        <f>'Vendor Response Sheet'!A330</f>
        <v>2.11.2</v>
      </c>
      <c r="B330" s="48">
        <f>'Vendor Response Sheet'!B330</f>
        <v>0</v>
      </c>
      <c r="C330" s="48">
        <f>'Vendor Response Sheet'!C330</f>
        <v>0</v>
      </c>
      <c r="D330" s="48">
        <f>'Vendor Response Sheet'!D330</f>
        <v>0</v>
      </c>
      <c r="E330" s="48">
        <f>'Vendor Response Sheet'!E330</f>
        <v>0</v>
      </c>
      <c r="F330" s="48">
        <f>'Vendor Response Sheet'!F330</f>
        <v>0</v>
      </c>
      <c r="G330" s="49">
        <f>'Vendor Response Sheet'!G330</f>
        <v>0</v>
      </c>
      <c r="H330" s="57">
        <f>'Vendor Response Sheet'!H330</f>
        <v>0</v>
      </c>
      <c r="I330" s="79"/>
      <c r="J330" s="79"/>
      <c r="K330" s="79"/>
      <c r="L330" s="79"/>
      <c r="M330" s="79"/>
      <c r="N330" s="79"/>
      <c r="O330" s="59">
        <f t="shared" si="16"/>
        <v>0</v>
      </c>
      <c r="P330" s="58" t="str">
        <f>'Vendor Response Sheet'!J330</f>
        <v>Not Completed</v>
      </c>
    </row>
    <row r="331" spans="1:16" x14ac:dyDescent="0.55000000000000004">
      <c r="A331" s="54" t="str">
        <f>'Vendor Response Sheet'!A331</f>
        <v>2.11.3</v>
      </c>
      <c r="B331" s="48">
        <f>'Vendor Response Sheet'!B331</f>
        <v>0</v>
      </c>
      <c r="C331" s="48">
        <f>'Vendor Response Sheet'!C331</f>
        <v>0</v>
      </c>
      <c r="D331" s="48">
        <f>'Vendor Response Sheet'!D331</f>
        <v>0</v>
      </c>
      <c r="E331" s="48">
        <f>'Vendor Response Sheet'!E331</f>
        <v>0</v>
      </c>
      <c r="F331" s="48">
        <f>'Vendor Response Sheet'!F331</f>
        <v>0</v>
      </c>
      <c r="G331" s="49">
        <f>'Vendor Response Sheet'!G331</f>
        <v>0</v>
      </c>
      <c r="H331" s="57">
        <f>'Vendor Response Sheet'!H331</f>
        <v>0</v>
      </c>
      <c r="I331" s="79"/>
      <c r="J331" s="79"/>
      <c r="K331" s="79"/>
      <c r="L331" s="79"/>
      <c r="M331" s="79"/>
      <c r="N331" s="79"/>
      <c r="O331" s="59">
        <f t="shared" si="16"/>
        <v>0</v>
      </c>
      <c r="P331" s="58" t="str">
        <f>'Vendor Response Sheet'!J331</f>
        <v>Not Completed</v>
      </c>
    </row>
    <row r="332" spans="1:16" x14ac:dyDescent="0.55000000000000004">
      <c r="A332" s="54" t="str">
        <f>'Vendor Response Sheet'!A332</f>
        <v>2.11.4</v>
      </c>
      <c r="B332" s="48">
        <f>'Vendor Response Sheet'!B332</f>
        <v>0</v>
      </c>
      <c r="C332" s="48">
        <f>'Vendor Response Sheet'!C332</f>
        <v>0</v>
      </c>
      <c r="D332" s="48">
        <f>'Vendor Response Sheet'!D332</f>
        <v>0</v>
      </c>
      <c r="E332" s="48">
        <f>'Vendor Response Sheet'!E332</f>
        <v>0</v>
      </c>
      <c r="F332" s="48">
        <f>'Vendor Response Sheet'!F332</f>
        <v>0</v>
      </c>
      <c r="G332" s="49">
        <f>'Vendor Response Sheet'!G332</f>
        <v>0</v>
      </c>
      <c r="H332" s="57">
        <f>'Vendor Response Sheet'!H332</f>
        <v>0</v>
      </c>
      <c r="I332" s="79"/>
      <c r="J332" s="79"/>
      <c r="K332" s="79"/>
      <c r="L332" s="79"/>
      <c r="M332" s="79"/>
      <c r="N332" s="79"/>
      <c r="O332" s="59">
        <f t="shared" si="16"/>
        <v>0</v>
      </c>
      <c r="P332" s="58" t="str">
        <f>'Vendor Response Sheet'!J332</f>
        <v>Not Completed</v>
      </c>
    </row>
    <row r="333" spans="1:16" x14ac:dyDescent="0.55000000000000004">
      <c r="A333" s="54" t="str">
        <f>'Vendor Response Sheet'!A333</f>
        <v>2.11.5</v>
      </c>
      <c r="B333" s="48">
        <f>'Vendor Response Sheet'!B333</f>
        <v>0</v>
      </c>
      <c r="C333" s="48">
        <f>'Vendor Response Sheet'!C333</f>
        <v>0</v>
      </c>
      <c r="D333" s="48">
        <f>'Vendor Response Sheet'!D333</f>
        <v>0</v>
      </c>
      <c r="E333" s="48">
        <f>'Vendor Response Sheet'!E333</f>
        <v>0</v>
      </c>
      <c r="F333" s="48">
        <f>'Vendor Response Sheet'!F333</f>
        <v>0</v>
      </c>
      <c r="G333" s="49">
        <f>'Vendor Response Sheet'!G333</f>
        <v>0</v>
      </c>
      <c r="H333" s="57">
        <f>'Vendor Response Sheet'!H333</f>
        <v>0</v>
      </c>
      <c r="I333" s="79"/>
      <c r="J333" s="79"/>
      <c r="K333" s="79"/>
      <c r="L333" s="79"/>
      <c r="M333" s="79"/>
      <c r="N333" s="79"/>
      <c r="O333" s="59">
        <f t="shared" si="16"/>
        <v>0</v>
      </c>
      <c r="P333" s="58" t="str">
        <f>'Vendor Response Sheet'!J333</f>
        <v>Not Completed</v>
      </c>
    </row>
    <row r="334" spans="1:16" x14ac:dyDescent="0.55000000000000004">
      <c r="A334" s="54" t="str">
        <f>'Vendor Response Sheet'!A334</f>
        <v>2.11.6</v>
      </c>
      <c r="B334" s="48">
        <f>'Vendor Response Sheet'!B334</f>
        <v>0</v>
      </c>
      <c r="C334" s="48">
        <f>'Vendor Response Sheet'!C334</f>
        <v>0</v>
      </c>
      <c r="D334" s="48">
        <f>'Vendor Response Sheet'!D334</f>
        <v>0</v>
      </c>
      <c r="E334" s="48">
        <f>'Vendor Response Sheet'!E334</f>
        <v>0</v>
      </c>
      <c r="F334" s="48">
        <f>'Vendor Response Sheet'!F334</f>
        <v>0</v>
      </c>
      <c r="G334" s="49">
        <f>'Vendor Response Sheet'!G334</f>
        <v>0</v>
      </c>
      <c r="H334" s="57">
        <f>'Vendor Response Sheet'!H334</f>
        <v>0</v>
      </c>
      <c r="I334" s="79"/>
      <c r="J334" s="79"/>
      <c r="K334" s="79"/>
      <c r="L334" s="79"/>
      <c r="M334" s="79"/>
      <c r="N334" s="79"/>
      <c r="O334" s="59">
        <f t="shared" si="16"/>
        <v>0</v>
      </c>
      <c r="P334" s="58" t="str">
        <f>'Vendor Response Sheet'!J334</f>
        <v>Not Completed</v>
      </c>
    </row>
    <row r="335" spans="1:16" x14ac:dyDescent="0.55000000000000004">
      <c r="A335" s="54" t="str">
        <f>'Vendor Response Sheet'!A335</f>
        <v>2.11.7</v>
      </c>
      <c r="B335" s="48">
        <f>'Vendor Response Sheet'!B335</f>
        <v>0</v>
      </c>
      <c r="C335" s="48">
        <f>'Vendor Response Sheet'!C335</f>
        <v>0</v>
      </c>
      <c r="D335" s="48">
        <f>'Vendor Response Sheet'!D335</f>
        <v>0</v>
      </c>
      <c r="E335" s="48">
        <f>'Vendor Response Sheet'!E335</f>
        <v>0</v>
      </c>
      <c r="F335" s="48">
        <f>'Vendor Response Sheet'!F335</f>
        <v>0</v>
      </c>
      <c r="G335" s="49">
        <f>'Vendor Response Sheet'!G335</f>
        <v>0</v>
      </c>
      <c r="H335" s="57">
        <f>'Vendor Response Sheet'!H335</f>
        <v>0</v>
      </c>
      <c r="I335" s="79"/>
      <c r="J335" s="79"/>
      <c r="K335" s="79"/>
      <c r="L335" s="79"/>
      <c r="M335" s="79"/>
      <c r="N335" s="79"/>
      <c r="O335" s="59">
        <f t="shared" si="16"/>
        <v>0</v>
      </c>
      <c r="P335" s="58" t="str">
        <f>'Vendor Response Sheet'!J335</f>
        <v>Not Completed</v>
      </c>
    </row>
    <row r="336" spans="1:16" x14ac:dyDescent="0.55000000000000004">
      <c r="A336" s="54" t="str">
        <f>'Vendor Response Sheet'!A336</f>
        <v>2.11.8</v>
      </c>
      <c r="B336" s="48">
        <f>'Vendor Response Sheet'!B336</f>
        <v>0</v>
      </c>
      <c r="C336" s="48">
        <f>'Vendor Response Sheet'!C336</f>
        <v>0</v>
      </c>
      <c r="D336" s="48">
        <f>'Vendor Response Sheet'!D336</f>
        <v>0</v>
      </c>
      <c r="E336" s="48">
        <f>'Vendor Response Sheet'!E336</f>
        <v>0</v>
      </c>
      <c r="F336" s="48">
        <f>'Vendor Response Sheet'!F336</f>
        <v>0</v>
      </c>
      <c r="G336" s="49">
        <f>'Vendor Response Sheet'!G336</f>
        <v>0</v>
      </c>
      <c r="H336" s="57">
        <f>'Vendor Response Sheet'!H336</f>
        <v>0</v>
      </c>
      <c r="I336" s="79"/>
      <c r="J336" s="79"/>
      <c r="K336" s="79"/>
      <c r="L336" s="79"/>
      <c r="M336" s="79"/>
      <c r="N336" s="79"/>
      <c r="O336" s="59">
        <f t="shared" si="16"/>
        <v>0</v>
      </c>
      <c r="P336" s="58" t="str">
        <f>'Vendor Response Sheet'!J336</f>
        <v>Not Completed</v>
      </c>
    </row>
    <row r="337" spans="1:16" x14ac:dyDescent="0.55000000000000004">
      <c r="A337" s="54" t="str">
        <f>'Vendor Response Sheet'!A337</f>
        <v>2.11.9</v>
      </c>
      <c r="B337" s="48">
        <f>'Vendor Response Sheet'!B337</f>
        <v>0</v>
      </c>
      <c r="C337" s="48">
        <f>'Vendor Response Sheet'!C337</f>
        <v>0</v>
      </c>
      <c r="D337" s="48">
        <f>'Vendor Response Sheet'!D337</f>
        <v>0</v>
      </c>
      <c r="E337" s="48">
        <f>'Vendor Response Sheet'!E337</f>
        <v>0</v>
      </c>
      <c r="F337" s="48">
        <f>'Vendor Response Sheet'!F337</f>
        <v>0</v>
      </c>
      <c r="G337" s="49">
        <f>'Vendor Response Sheet'!G337</f>
        <v>0</v>
      </c>
      <c r="H337" s="57">
        <f>'Vendor Response Sheet'!H337</f>
        <v>0</v>
      </c>
      <c r="I337" s="79"/>
      <c r="J337" s="79"/>
      <c r="K337" s="79"/>
      <c r="L337" s="79"/>
      <c r="M337" s="79"/>
      <c r="N337" s="79"/>
      <c r="O337" s="59">
        <f t="shared" si="16"/>
        <v>0</v>
      </c>
      <c r="P337" s="58" t="str">
        <f>'Vendor Response Sheet'!J337</f>
        <v>Not Completed</v>
      </c>
    </row>
    <row r="338" spans="1:16" ht="14.7" thickBot="1" x14ac:dyDescent="0.6">
      <c r="A338" s="54" t="str">
        <f>'Vendor Response Sheet'!A338</f>
        <v>2.11.10</v>
      </c>
      <c r="B338" s="48">
        <f>'Vendor Response Sheet'!B338</f>
        <v>0</v>
      </c>
      <c r="C338" s="48">
        <f>'Vendor Response Sheet'!C338</f>
        <v>0</v>
      </c>
      <c r="D338" s="48">
        <f>'Vendor Response Sheet'!D338</f>
        <v>0</v>
      </c>
      <c r="E338" s="48">
        <f>'Vendor Response Sheet'!E338</f>
        <v>0</v>
      </c>
      <c r="F338" s="48">
        <f>'Vendor Response Sheet'!F338</f>
        <v>0</v>
      </c>
      <c r="G338" s="49">
        <f>'Vendor Response Sheet'!G338</f>
        <v>0</v>
      </c>
      <c r="H338" s="57">
        <f>'Vendor Response Sheet'!H338</f>
        <v>0</v>
      </c>
      <c r="I338" s="79"/>
      <c r="J338" s="79"/>
      <c r="K338" s="79"/>
      <c r="L338" s="79"/>
      <c r="M338" s="79"/>
      <c r="N338" s="79"/>
      <c r="O338" s="59">
        <f t="shared" si="16"/>
        <v>0</v>
      </c>
      <c r="P338" s="58" t="str">
        <f>'Vendor Response Sheet'!J338</f>
        <v>Not Completed</v>
      </c>
    </row>
    <row r="339" spans="1:16" ht="18.3" thickTop="1" thickBot="1" x14ac:dyDescent="0.6">
      <c r="A339" s="114" t="str">
        <f>'Vendor Response Sheet'!A339</f>
        <v>2.12</v>
      </c>
      <c r="B339" s="103" t="str">
        <f>'Vendor Response Sheet'!B339</f>
        <v>Network</v>
      </c>
      <c r="C339" s="104"/>
      <c r="D339" s="104"/>
      <c r="E339" s="104"/>
      <c r="F339" s="104"/>
      <c r="G339" s="104"/>
      <c r="H339" s="104"/>
      <c r="I339" s="104"/>
      <c r="J339" s="97">
        <f>SUM(H340:H341)</f>
        <v>0</v>
      </c>
      <c r="K339" s="97">
        <f>SUM(G340:G341)</f>
        <v>0</v>
      </c>
      <c r="L339" s="105"/>
      <c r="M339" s="105"/>
      <c r="N339" s="105"/>
      <c r="O339" s="99">
        <f>SUM(O340:O341)</f>
        <v>0</v>
      </c>
      <c r="P339" s="100"/>
    </row>
    <row r="340" spans="1:16" x14ac:dyDescent="0.55000000000000004">
      <c r="A340" s="54" t="str">
        <f>'Vendor Response Sheet'!A340</f>
        <v>2.12.1</v>
      </c>
      <c r="B340" s="48">
        <f>'Vendor Response Sheet'!B340</f>
        <v>0</v>
      </c>
      <c r="C340" s="48">
        <f>'Vendor Response Sheet'!C340</f>
        <v>0</v>
      </c>
      <c r="D340" s="48">
        <f>'Vendor Response Sheet'!D340</f>
        <v>0</v>
      </c>
      <c r="E340" s="48">
        <f>'Vendor Response Sheet'!E340</f>
        <v>0</v>
      </c>
      <c r="F340" s="48">
        <f>'Vendor Response Sheet'!F340</f>
        <v>0</v>
      </c>
      <c r="G340" s="49">
        <f>'Vendor Response Sheet'!G340</f>
        <v>0</v>
      </c>
      <c r="H340" s="57">
        <f>'Vendor Response Sheet'!H340</f>
        <v>0</v>
      </c>
      <c r="I340" s="79"/>
      <c r="J340" s="79"/>
      <c r="K340" s="79"/>
      <c r="L340" s="79"/>
      <c r="M340" s="79"/>
      <c r="N340" s="79"/>
      <c r="O340" s="59">
        <f t="shared" ref="O340:O341" si="17">(B340*$B$8)+(C340*$C$8)+(D340*$D$8)+(E340*$E$8)+(F340*$F$8)+(H340*$H$8)+IF(G340&gt;40,$G$8,0)</f>
        <v>0</v>
      </c>
      <c r="P340" s="58" t="str">
        <f>'Vendor Response Sheet'!J340</f>
        <v>Not Completed</v>
      </c>
    </row>
    <row r="341" spans="1:16" ht="14.7" thickBot="1" x14ac:dyDescent="0.6">
      <c r="A341" s="54" t="str">
        <f>'Vendor Response Sheet'!A341</f>
        <v>2.12.2</v>
      </c>
      <c r="B341" s="48">
        <f>'Vendor Response Sheet'!B341</f>
        <v>0</v>
      </c>
      <c r="C341" s="48">
        <f>'Vendor Response Sheet'!C341</f>
        <v>0</v>
      </c>
      <c r="D341" s="48">
        <f>'Vendor Response Sheet'!D341</f>
        <v>0</v>
      </c>
      <c r="E341" s="48">
        <f>'Vendor Response Sheet'!E341</f>
        <v>0</v>
      </c>
      <c r="F341" s="48">
        <f>'Vendor Response Sheet'!F341</f>
        <v>0</v>
      </c>
      <c r="G341" s="49">
        <f>'Vendor Response Sheet'!G341</f>
        <v>0</v>
      </c>
      <c r="H341" s="57">
        <f>'Vendor Response Sheet'!H341</f>
        <v>0</v>
      </c>
      <c r="I341" s="79"/>
      <c r="J341" s="79"/>
      <c r="K341" s="79"/>
      <c r="L341" s="79"/>
      <c r="M341" s="79"/>
      <c r="N341" s="79"/>
      <c r="O341" s="59">
        <f t="shared" si="17"/>
        <v>0</v>
      </c>
      <c r="P341" s="58" t="str">
        <f>'Vendor Response Sheet'!J341</f>
        <v>Not Completed</v>
      </c>
    </row>
    <row r="342" spans="1:16" ht="18.3" thickTop="1" thickBot="1" x14ac:dyDescent="0.6">
      <c r="A342" s="114" t="str">
        <f>'Vendor Response Sheet'!A342</f>
        <v>2.13</v>
      </c>
      <c r="B342" s="103" t="str">
        <f>'Vendor Response Sheet'!B342</f>
        <v>Data</v>
      </c>
      <c r="C342" s="104"/>
      <c r="D342" s="104"/>
      <c r="E342" s="104"/>
      <c r="F342" s="104"/>
      <c r="G342" s="104"/>
      <c r="H342" s="104"/>
      <c r="I342" s="104"/>
      <c r="J342" s="97">
        <f>SUM(H343:H349)</f>
        <v>0</v>
      </c>
      <c r="K342" s="97">
        <f>SUM(G343:G349)</f>
        <v>0</v>
      </c>
      <c r="L342" s="105"/>
      <c r="M342" s="105"/>
      <c r="N342" s="105"/>
      <c r="O342" s="99">
        <f>SUM(O343:O349)</f>
        <v>0</v>
      </c>
      <c r="P342" s="100"/>
    </row>
    <row r="343" spans="1:16" x14ac:dyDescent="0.55000000000000004">
      <c r="A343" s="54" t="str">
        <f>'Vendor Response Sheet'!A343</f>
        <v>2.13.1</v>
      </c>
      <c r="B343" s="48">
        <f>'Vendor Response Sheet'!B343</f>
        <v>0</v>
      </c>
      <c r="C343" s="48">
        <f>'Vendor Response Sheet'!C343</f>
        <v>0</v>
      </c>
      <c r="D343" s="48">
        <f>'Vendor Response Sheet'!D343</f>
        <v>0</v>
      </c>
      <c r="E343" s="48">
        <f>'Vendor Response Sheet'!E343</f>
        <v>0</v>
      </c>
      <c r="F343" s="48">
        <f>'Vendor Response Sheet'!F343</f>
        <v>0</v>
      </c>
      <c r="G343" s="49">
        <f>'Vendor Response Sheet'!G343</f>
        <v>0</v>
      </c>
      <c r="H343" s="57">
        <f>'Vendor Response Sheet'!H343</f>
        <v>0</v>
      </c>
      <c r="I343" s="79"/>
      <c r="J343" s="79"/>
      <c r="K343" s="79"/>
      <c r="L343" s="79"/>
      <c r="M343" s="79"/>
      <c r="N343" s="79"/>
      <c r="O343" s="59">
        <f t="shared" ref="O343:O348" si="18">(B343*$B$8)+(C343*$C$8)+(D343*$D$8)+(E343*$E$8)+(F343*$F$8)+(H343*$H$8)+IF(G343&gt;40,$G$8,0)</f>
        <v>0</v>
      </c>
      <c r="P343" s="58" t="str">
        <f>'Vendor Response Sheet'!J343</f>
        <v>Not Completed</v>
      </c>
    </row>
    <row r="344" spans="1:16" x14ac:dyDescent="0.55000000000000004">
      <c r="A344" s="54" t="str">
        <f>'Vendor Response Sheet'!A344</f>
        <v>2.13.2</v>
      </c>
      <c r="B344" s="48">
        <f>'Vendor Response Sheet'!B344</f>
        <v>0</v>
      </c>
      <c r="C344" s="48">
        <f>'Vendor Response Sheet'!C344</f>
        <v>0</v>
      </c>
      <c r="D344" s="48">
        <f>'Vendor Response Sheet'!D344</f>
        <v>0</v>
      </c>
      <c r="E344" s="48">
        <f>'Vendor Response Sheet'!E344</f>
        <v>0</v>
      </c>
      <c r="F344" s="48">
        <f>'Vendor Response Sheet'!F344</f>
        <v>0</v>
      </c>
      <c r="G344" s="49">
        <f>'Vendor Response Sheet'!G344</f>
        <v>0</v>
      </c>
      <c r="H344" s="57">
        <f>'Vendor Response Sheet'!H344</f>
        <v>0</v>
      </c>
      <c r="I344" s="79"/>
      <c r="J344" s="79"/>
      <c r="K344" s="79"/>
      <c r="L344" s="79"/>
      <c r="M344" s="79"/>
      <c r="N344" s="79"/>
      <c r="O344" s="59">
        <f t="shared" si="18"/>
        <v>0</v>
      </c>
      <c r="P344" s="58" t="str">
        <f>'Vendor Response Sheet'!J344</f>
        <v>Not Completed</v>
      </c>
    </row>
    <row r="345" spans="1:16" x14ac:dyDescent="0.55000000000000004">
      <c r="A345" s="54" t="str">
        <f>'Vendor Response Sheet'!A345</f>
        <v>2.13.3</v>
      </c>
      <c r="B345" s="48">
        <f>'Vendor Response Sheet'!B345</f>
        <v>0</v>
      </c>
      <c r="C345" s="48">
        <f>'Vendor Response Sheet'!C345</f>
        <v>0</v>
      </c>
      <c r="D345" s="48">
        <f>'Vendor Response Sheet'!D345</f>
        <v>0</v>
      </c>
      <c r="E345" s="48">
        <f>'Vendor Response Sheet'!E345</f>
        <v>0</v>
      </c>
      <c r="F345" s="48">
        <f>'Vendor Response Sheet'!F345</f>
        <v>0</v>
      </c>
      <c r="G345" s="49">
        <f>'Vendor Response Sheet'!G345</f>
        <v>0</v>
      </c>
      <c r="H345" s="57">
        <f>'Vendor Response Sheet'!H345</f>
        <v>0</v>
      </c>
      <c r="I345" s="79"/>
      <c r="J345" s="79"/>
      <c r="K345" s="79"/>
      <c r="L345" s="79"/>
      <c r="M345" s="79"/>
      <c r="N345" s="79"/>
      <c r="O345" s="59">
        <f t="shared" si="18"/>
        <v>0</v>
      </c>
      <c r="P345" s="58" t="str">
        <f>'Vendor Response Sheet'!J345</f>
        <v>Not Completed</v>
      </c>
    </row>
    <row r="346" spans="1:16" x14ac:dyDescent="0.55000000000000004">
      <c r="A346" s="54" t="str">
        <f>'Vendor Response Sheet'!A346</f>
        <v>2.13.3</v>
      </c>
      <c r="B346" s="48">
        <f>'Vendor Response Sheet'!B346</f>
        <v>0</v>
      </c>
      <c r="C346" s="48">
        <f>'Vendor Response Sheet'!C346</f>
        <v>0</v>
      </c>
      <c r="D346" s="48">
        <f>'Vendor Response Sheet'!D346</f>
        <v>0</v>
      </c>
      <c r="E346" s="48">
        <f>'Vendor Response Sheet'!E346</f>
        <v>0</v>
      </c>
      <c r="F346" s="48">
        <f>'Vendor Response Sheet'!F346</f>
        <v>0</v>
      </c>
      <c r="G346" s="49">
        <f>'Vendor Response Sheet'!G346</f>
        <v>0</v>
      </c>
      <c r="H346" s="57">
        <f>'Vendor Response Sheet'!H346</f>
        <v>0</v>
      </c>
      <c r="I346" s="79"/>
      <c r="J346" s="79"/>
      <c r="K346" s="79"/>
      <c r="L346" s="79"/>
      <c r="M346" s="79"/>
      <c r="N346" s="79"/>
      <c r="O346" s="59">
        <f t="shared" si="18"/>
        <v>0</v>
      </c>
      <c r="P346" s="58" t="str">
        <f>'Vendor Response Sheet'!J346</f>
        <v>Not Completed</v>
      </c>
    </row>
    <row r="347" spans="1:16" x14ac:dyDescent="0.55000000000000004">
      <c r="A347" s="54" t="str">
        <f>'Vendor Response Sheet'!A347</f>
        <v>2.13.3.1</v>
      </c>
      <c r="B347" s="48">
        <f>'Vendor Response Sheet'!B347</f>
        <v>0</v>
      </c>
      <c r="C347" s="48">
        <f>'Vendor Response Sheet'!C347</f>
        <v>0</v>
      </c>
      <c r="D347" s="48">
        <f>'Vendor Response Sheet'!D347</f>
        <v>0</v>
      </c>
      <c r="E347" s="48">
        <f>'Vendor Response Sheet'!E347</f>
        <v>0</v>
      </c>
      <c r="F347" s="48">
        <f>'Vendor Response Sheet'!F347</f>
        <v>0</v>
      </c>
      <c r="G347" s="49">
        <f>'Vendor Response Sheet'!G347</f>
        <v>0</v>
      </c>
      <c r="H347" s="57">
        <f>'Vendor Response Sheet'!H347</f>
        <v>0</v>
      </c>
      <c r="I347" s="79"/>
      <c r="J347" s="79"/>
      <c r="K347" s="79"/>
      <c r="L347" s="79"/>
      <c r="M347" s="79"/>
      <c r="N347" s="79"/>
      <c r="O347" s="59">
        <f t="shared" si="18"/>
        <v>0</v>
      </c>
      <c r="P347" s="58" t="str">
        <f>'Vendor Response Sheet'!J347</f>
        <v>Not Completed</v>
      </c>
    </row>
    <row r="348" spans="1:16" x14ac:dyDescent="0.55000000000000004">
      <c r="A348" s="54" t="str">
        <f>'Vendor Response Sheet'!A348</f>
        <v>2.13.3.2</v>
      </c>
      <c r="B348" s="48">
        <f>'Vendor Response Sheet'!B348</f>
        <v>0</v>
      </c>
      <c r="C348" s="48">
        <f>'Vendor Response Sheet'!C348</f>
        <v>0</v>
      </c>
      <c r="D348" s="48">
        <f>'Vendor Response Sheet'!D348</f>
        <v>0</v>
      </c>
      <c r="E348" s="48">
        <f>'Vendor Response Sheet'!E348</f>
        <v>0</v>
      </c>
      <c r="F348" s="48">
        <f>'Vendor Response Sheet'!F348</f>
        <v>0</v>
      </c>
      <c r="G348" s="49">
        <f>'Vendor Response Sheet'!G348</f>
        <v>0</v>
      </c>
      <c r="H348" s="57">
        <f>'Vendor Response Sheet'!H348</f>
        <v>0</v>
      </c>
      <c r="I348" s="79"/>
      <c r="J348" s="79"/>
      <c r="K348" s="79"/>
      <c r="L348" s="79"/>
      <c r="M348" s="79"/>
      <c r="N348" s="79"/>
      <c r="O348" s="59">
        <f t="shared" si="18"/>
        <v>0</v>
      </c>
      <c r="P348" s="58" t="str">
        <f>'Vendor Response Sheet'!J348</f>
        <v>Not Completed</v>
      </c>
    </row>
    <row r="349" spans="1:16" ht="14.7" thickBot="1" x14ac:dyDescent="0.6">
      <c r="A349" s="54" t="str">
        <f>'Vendor Response Sheet'!A349</f>
        <v>2.13.4</v>
      </c>
      <c r="B349" s="48">
        <f>'Vendor Response Sheet'!B349</f>
        <v>0</v>
      </c>
      <c r="C349" s="48">
        <f>'Vendor Response Sheet'!C349</f>
        <v>0</v>
      </c>
      <c r="D349" s="48">
        <f>'Vendor Response Sheet'!D349</f>
        <v>0</v>
      </c>
      <c r="E349" s="48">
        <f>'Vendor Response Sheet'!E349</f>
        <v>0</v>
      </c>
      <c r="F349" s="48">
        <f>'Vendor Response Sheet'!F349</f>
        <v>0</v>
      </c>
      <c r="G349" s="49">
        <f>'Vendor Response Sheet'!G349</f>
        <v>0</v>
      </c>
      <c r="H349" s="57">
        <f>'Vendor Response Sheet'!H349</f>
        <v>0</v>
      </c>
      <c r="I349" s="79"/>
      <c r="J349" s="79"/>
      <c r="K349" s="79"/>
      <c r="L349" s="79"/>
      <c r="M349" s="79"/>
      <c r="N349" s="79"/>
      <c r="O349" s="59">
        <f t="shared" ref="O349" si="19">(B349*$B$8)+(C349*$C$8)+(D349*$D$8)+(E349*$E$8)+(F349*$F$8)+(H349*$H$8)+IF(G349&gt;40,$G$8,0)</f>
        <v>0</v>
      </c>
      <c r="P349" s="58" t="str">
        <f>'Vendor Response Sheet'!J349</f>
        <v>Not Completed</v>
      </c>
    </row>
    <row r="350" spans="1:16" ht="18.3" thickTop="1" thickBot="1" x14ac:dyDescent="0.6">
      <c r="A350" s="114" t="str">
        <f>'Vendor Response Sheet'!A350</f>
        <v>2.14</v>
      </c>
      <c r="B350" s="103" t="str">
        <f>'Vendor Response Sheet'!B350</f>
        <v>Disaster Recovery</v>
      </c>
      <c r="C350" s="104"/>
      <c r="D350" s="104"/>
      <c r="E350" s="104"/>
      <c r="F350" s="104"/>
      <c r="G350" s="104"/>
      <c r="H350" s="104"/>
      <c r="I350" s="104"/>
      <c r="J350" s="97">
        <f>SUM(H351:H355)</f>
        <v>0</v>
      </c>
      <c r="K350" s="97">
        <f>SUM(G351:G355)</f>
        <v>0</v>
      </c>
      <c r="L350" s="105"/>
      <c r="M350" s="105"/>
      <c r="N350" s="105"/>
      <c r="O350" s="99">
        <f>SUM(O351:O355)</f>
        <v>0</v>
      </c>
      <c r="P350" s="100"/>
    </row>
    <row r="351" spans="1:16" x14ac:dyDescent="0.55000000000000004">
      <c r="A351" s="54" t="str">
        <f>'Vendor Response Sheet'!A351</f>
        <v>2.14.1</v>
      </c>
      <c r="B351" s="48">
        <f>'Vendor Response Sheet'!B351</f>
        <v>0</v>
      </c>
      <c r="C351" s="48">
        <f>'Vendor Response Sheet'!C351</f>
        <v>0</v>
      </c>
      <c r="D351" s="48">
        <f>'Vendor Response Sheet'!D351</f>
        <v>0</v>
      </c>
      <c r="E351" s="48">
        <f>'Vendor Response Sheet'!E351</f>
        <v>0</v>
      </c>
      <c r="F351" s="48">
        <f>'Vendor Response Sheet'!F351</f>
        <v>0</v>
      </c>
      <c r="G351" s="49">
        <f>'Vendor Response Sheet'!G351</f>
        <v>0</v>
      </c>
      <c r="H351" s="57">
        <f>'Vendor Response Sheet'!H351</f>
        <v>0</v>
      </c>
      <c r="I351" s="79"/>
      <c r="J351" s="79"/>
      <c r="K351" s="79"/>
      <c r="L351" s="79"/>
      <c r="M351" s="79"/>
      <c r="N351" s="79"/>
      <c r="O351" s="59">
        <f t="shared" ref="O351:O352" si="20">(B351*$B$8)+(C351*$C$8)+(D351*$D$8)+(E351*$E$8)+(F351*$F$8)+(H351*$H$8)+IF(G351&gt;40,$G$8,0)</f>
        <v>0</v>
      </c>
      <c r="P351" s="58" t="str">
        <f>'Vendor Response Sheet'!J351</f>
        <v>Not Completed</v>
      </c>
    </row>
    <row r="352" spans="1:16" x14ac:dyDescent="0.55000000000000004">
      <c r="A352" s="54" t="str">
        <f>'Vendor Response Sheet'!A352</f>
        <v>2.14.2</v>
      </c>
      <c r="B352" s="48">
        <f>'Vendor Response Sheet'!B352</f>
        <v>0</v>
      </c>
      <c r="C352" s="48">
        <f>'Vendor Response Sheet'!C352</f>
        <v>0</v>
      </c>
      <c r="D352" s="48">
        <f>'Vendor Response Sheet'!D352</f>
        <v>0</v>
      </c>
      <c r="E352" s="48">
        <f>'Vendor Response Sheet'!E352</f>
        <v>0</v>
      </c>
      <c r="F352" s="48">
        <f>'Vendor Response Sheet'!F352</f>
        <v>0</v>
      </c>
      <c r="G352" s="49">
        <f>'Vendor Response Sheet'!G352</f>
        <v>0</v>
      </c>
      <c r="H352" s="57">
        <f>'Vendor Response Sheet'!H352</f>
        <v>0</v>
      </c>
      <c r="I352" s="79"/>
      <c r="J352" s="79"/>
      <c r="K352" s="79"/>
      <c r="L352" s="79"/>
      <c r="M352" s="79"/>
      <c r="N352" s="79"/>
      <c r="O352" s="59">
        <f t="shared" si="20"/>
        <v>0</v>
      </c>
      <c r="P352" s="58" t="str">
        <f>'Vendor Response Sheet'!J352</f>
        <v>Not Completed</v>
      </c>
    </row>
    <row r="353" spans="1:18" x14ac:dyDescent="0.55000000000000004">
      <c r="A353" s="54" t="str">
        <f>'Vendor Response Sheet'!A353</f>
        <v>2.14.3</v>
      </c>
      <c r="B353" s="48">
        <f>'Vendor Response Sheet'!B353</f>
        <v>0</v>
      </c>
      <c r="C353" s="48">
        <f>'Vendor Response Sheet'!C353</f>
        <v>0</v>
      </c>
      <c r="D353" s="48">
        <f>'Vendor Response Sheet'!D353</f>
        <v>0</v>
      </c>
      <c r="E353" s="48">
        <f>'Vendor Response Sheet'!E353</f>
        <v>0</v>
      </c>
      <c r="F353" s="48">
        <f>'Vendor Response Sheet'!F353</f>
        <v>0</v>
      </c>
      <c r="G353" s="49">
        <f>'Vendor Response Sheet'!G353</f>
        <v>0</v>
      </c>
      <c r="H353" s="57">
        <f>'Vendor Response Sheet'!H353</f>
        <v>0</v>
      </c>
      <c r="I353" s="79"/>
      <c r="J353" s="79"/>
      <c r="K353" s="79"/>
      <c r="L353" s="79"/>
      <c r="M353" s="79"/>
      <c r="N353" s="79"/>
      <c r="O353" s="59">
        <f t="shared" ref="O353" si="21">(B353*$B$8)+(C353*$C$8)+(D353*$D$8)+(E353*$E$8)+(F353*$F$8)+(H353*$H$8)+IF(G353&gt;40,$G$8,0)</f>
        <v>0</v>
      </c>
      <c r="P353" s="58" t="str">
        <f>'Vendor Response Sheet'!J353</f>
        <v>Not Completed</v>
      </c>
      <c r="R353">
        <f>'Vendor Response Sheet'!L416</f>
        <v>0</v>
      </c>
    </row>
    <row r="354" spans="1:18" x14ac:dyDescent="0.55000000000000004">
      <c r="A354" s="54" t="str">
        <f>'Vendor Response Sheet'!A354</f>
        <v>2.14.4</v>
      </c>
      <c r="B354" s="48">
        <f>'Vendor Response Sheet'!B354</f>
        <v>0</v>
      </c>
      <c r="C354" s="48">
        <f>'Vendor Response Sheet'!C354</f>
        <v>0</v>
      </c>
      <c r="D354" s="48">
        <f>'Vendor Response Sheet'!D354</f>
        <v>0</v>
      </c>
      <c r="E354" s="48">
        <f>'Vendor Response Sheet'!E354</f>
        <v>0</v>
      </c>
      <c r="F354" s="48">
        <f>'Vendor Response Sheet'!F354</f>
        <v>0</v>
      </c>
      <c r="G354" s="49">
        <f>'Vendor Response Sheet'!G354</f>
        <v>0</v>
      </c>
      <c r="H354" s="57">
        <f>'Vendor Response Sheet'!H354</f>
        <v>0</v>
      </c>
      <c r="I354" s="79"/>
      <c r="J354" s="79"/>
      <c r="K354" s="79"/>
      <c r="L354" s="79"/>
      <c r="M354" s="79"/>
      <c r="N354" s="79"/>
      <c r="O354" s="59">
        <f t="shared" ref="O354:O355" si="22">(B354*$B$8)+(C354*$C$8)+(D354*$D$8)+(E354*$E$8)+(F354*$F$8)+(H354*$H$8)+IF(G354&gt;40,$G$8,0)</f>
        <v>0</v>
      </c>
      <c r="P354" s="58" t="str">
        <f>'Vendor Response Sheet'!J354</f>
        <v>Not Completed</v>
      </c>
    </row>
    <row r="355" spans="1:18" x14ac:dyDescent="0.55000000000000004">
      <c r="A355" s="54" t="str">
        <f>'Vendor Response Sheet'!A355</f>
        <v>2.14.5</v>
      </c>
      <c r="B355" s="48">
        <f>'Vendor Response Sheet'!B355</f>
        <v>0</v>
      </c>
      <c r="C355" s="48">
        <f>'Vendor Response Sheet'!C355</f>
        <v>0</v>
      </c>
      <c r="D355" s="48">
        <f>'Vendor Response Sheet'!D355</f>
        <v>0</v>
      </c>
      <c r="E355" s="48">
        <f>'Vendor Response Sheet'!E355</f>
        <v>0</v>
      </c>
      <c r="F355" s="48">
        <f>'Vendor Response Sheet'!F355</f>
        <v>0</v>
      </c>
      <c r="G355" s="49">
        <f>'Vendor Response Sheet'!G355</f>
        <v>0</v>
      </c>
      <c r="H355" s="57">
        <f>'Vendor Response Sheet'!H355</f>
        <v>0</v>
      </c>
      <c r="I355" s="79"/>
      <c r="J355" s="79"/>
      <c r="K355" s="79"/>
      <c r="L355" s="79"/>
      <c r="M355" s="79"/>
      <c r="N355" s="79"/>
      <c r="O355" s="59">
        <f t="shared" si="22"/>
        <v>0</v>
      </c>
      <c r="P355" s="58" t="str">
        <f>'Vendor Response Sheet'!J355</f>
        <v>Not Completed</v>
      </c>
    </row>
  </sheetData>
  <sheetProtection selectLockedCells="1"/>
  <conditionalFormatting sqref="A343:A349 A351:A355 A11:A62">
    <cfRule type="expression" priority="485" stopIfTrue="1">
      <formula>P11="Not Completed"</formula>
    </cfRule>
    <cfRule type="expression" dxfId="131" priority="486" stopIfTrue="1">
      <formula>P11="Completed"</formula>
    </cfRule>
    <cfRule type="expression" dxfId="130" priority="487" stopIfTrue="1">
      <formula>P11&lt;&gt;"Completed"</formula>
    </cfRule>
    <cfRule type="expression" dxfId="129" priority="488">
      <formula>P11&lt;&gt;"Not Completed"</formula>
    </cfRule>
  </conditionalFormatting>
  <conditionalFormatting sqref="P11:P62">
    <cfRule type="expression" priority="397" stopIfTrue="1">
      <formula>P11="Not Completed"</formula>
    </cfRule>
    <cfRule type="expression" dxfId="128" priority="398" stopIfTrue="1">
      <formula>P11="Completed"</formula>
    </cfRule>
    <cfRule type="expression" dxfId="127" priority="399" stopIfTrue="1">
      <formula>P11&lt;&gt;"Completed"</formula>
    </cfRule>
    <cfRule type="expression" dxfId="126" priority="400" stopIfTrue="1">
      <formula>P11&lt;&gt;"Not Completed"</formula>
    </cfRule>
  </conditionalFormatting>
  <conditionalFormatting sqref="O11 O343:O349 O351:O355">
    <cfRule type="expression" priority="373" stopIfTrue="1">
      <formula>P11="Not Completed"</formula>
    </cfRule>
    <cfRule type="expression" dxfId="125" priority="374" stopIfTrue="1">
      <formula>P11="Completed"</formula>
    </cfRule>
    <cfRule type="expression" dxfId="124" priority="375" stopIfTrue="1">
      <formula>P11&lt;&gt;"Completed"</formula>
    </cfRule>
    <cfRule type="expression" dxfId="123" priority="376">
      <formula>P11&lt;&gt;"Not Completed"</formula>
    </cfRule>
  </conditionalFormatting>
  <conditionalFormatting sqref="O12:O16">
    <cfRule type="expression" priority="369" stopIfTrue="1">
      <formula>P12="Not Completed"</formula>
    </cfRule>
    <cfRule type="expression" dxfId="122" priority="370" stopIfTrue="1">
      <formula>P12="Completed"</formula>
    </cfRule>
    <cfRule type="expression" dxfId="121" priority="371" stopIfTrue="1">
      <formula>P12&lt;&gt;"Completed"</formula>
    </cfRule>
    <cfRule type="expression" dxfId="120" priority="372">
      <formula>P12&lt;&gt;"Not Completed"</formula>
    </cfRule>
  </conditionalFormatting>
  <conditionalFormatting sqref="O21:O34">
    <cfRule type="expression" priority="365" stopIfTrue="1">
      <formula>P21="Not Completed"</formula>
    </cfRule>
    <cfRule type="expression" dxfId="119" priority="366" stopIfTrue="1">
      <formula>P21="Completed"</formula>
    </cfRule>
    <cfRule type="expression" dxfId="118" priority="367" stopIfTrue="1">
      <formula>P21&lt;&gt;"Completed"</formula>
    </cfRule>
    <cfRule type="expression" dxfId="117" priority="368">
      <formula>P21&lt;&gt;"Not Completed"</formula>
    </cfRule>
  </conditionalFormatting>
  <conditionalFormatting sqref="O39:O43">
    <cfRule type="expression" priority="361" stopIfTrue="1">
      <formula>P39="Not Completed"</formula>
    </cfRule>
    <cfRule type="expression" dxfId="116" priority="362" stopIfTrue="1">
      <formula>P39="Completed"</formula>
    </cfRule>
    <cfRule type="expression" dxfId="115" priority="363" stopIfTrue="1">
      <formula>P39&lt;&gt;"Completed"</formula>
    </cfRule>
    <cfRule type="expression" dxfId="114" priority="364">
      <formula>P39&lt;&gt;"Not Completed"</formula>
    </cfRule>
  </conditionalFormatting>
  <conditionalFormatting sqref="O17:O20">
    <cfRule type="expression" priority="201" stopIfTrue="1">
      <formula>P17="Not Completed"</formula>
    </cfRule>
    <cfRule type="expression" dxfId="113" priority="202" stopIfTrue="1">
      <formula>P17="Completed"</formula>
    </cfRule>
    <cfRule type="expression" dxfId="112" priority="203" stopIfTrue="1">
      <formula>P17&lt;&gt;"Completed"</formula>
    </cfRule>
    <cfRule type="expression" dxfId="111" priority="204">
      <formula>P17&lt;&gt;"Not Completed"</formula>
    </cfRule>
  </conditionalFormatting>
  <conditionalFormatting sqref="O35:O38">
    <cfRule type="expression" priority="197" stopIfTrue="1">
      <formula>P35="Not Completed"</formula>
    </cfRule>
    <cfRule type="expression" dxfId="110" priority="198" stopIfTrue="1">
      <formula>P35="Completed"</formula>
    </cfRule>
    <cfRule type="expression" dxfId="109" priority="199" stopIfTrue="1">
      <formula>P35&lt;&gt;"Completed"</formula>
    </cfRule>
    <cfRule type="expression" dxfId="108" priority="200">
      <formula>P35&lt;&gt;"Not Completed"</formula>
    </cfRule>
  </conditionalFormatting>
  <conditionalFormatting sqref="O44:O62">
    <cfRule type="expression" priority="193" stopIfTrue="1">
      <formula>P44="Not Completed"</formula>
    </cfRule>
    <cfRule type="expression" dxfId="107" priority="194" stopIfTrue="1">
      <formula>P44="Completed"</formula>
    </cfRule>
    <cfRule type="expression" dxfId="106" priority="195" stopIfTrue="1">
      <formula>P44&lt;&gt;"Completed"</formula>
    </cfRule>
    <cfRule type="expression" dxfId="105" priority="196">
      <formula>P44&lt;&gt;"Not Completed"</formula>
    </cfRule>
  </conditionalFormatting>
  <conditionalFormatting sqref="P343:P349 P351:P355">
    <cfRule type="expression" priority="137" stopIfTrue="1">
      <formula>P343="Not Completed"</formula>
    </cfRule>
    <cfRule type="expression" dxfId="104" priority="138" stopIfTrue="1">
      <formula>P343="Completed"</formula>
    </cfRule>
    <cfRule type="expression" dxfId="103" priority="139" stopIfTrue="1">
      <formula>P343&lt;&gt;"Completed"</formula>
    </cfRule>
    <cfRule type="expression" dxfId="102" priority="140" stopIfTrue="1">
      <formula>P343&lt;&gt;"Not Completed"</formula>
    </cfRule>
  </conditionalFormatting>
  <conditionalFormatting sqref="A340:A341">
    <cfRule type="expression" priority="129" stopIfTrue="1">
      <formula>P340="Not Completed"</formula>
    </cfRule>
    <cfRule type="expression" dxfId="101" priority="130" stopIfTrue="1">
      <formula>P340="Completed"</formula>
    </cfRule>
    <cfRule type="expression" dxfId="100" priority="131" stopIfTrue="1">
      <formula>P340&lt;&gt;"Completed"</formula>
    </cfRule>
    <cfRule type="expression" dxfId="99" priority="132">
      <formula>P340&lt;&gt;"Not Completed"</formula>
    </cfRule>
  </conditionalFormatting>
  <conditionalFormatting sqref="O340:O341">
    <cfRule type="expression" priority="125" stopIfTrue="1">
      <formula>P340="Not Completed"</formula>
    </cfRule>
    <cfRule type="expression" dxfId="98" priority="126" stopIfTrue="1">
      <formula>P340="Completed"</formula>
    </cfRule>
    <cfRule type="expression" dxfId="97" priority="127" stopIfTrue="1">
      <formula>P340&lt;&gt;"Completed"</formula>
    </cfRule>
    <cfRule type="expression" dxfId="96" priority="128">
      <formula>P340&lt;&gt;"Not Completed"</formula>
    </cfRule>
  </conditionalFormatting>
  <conditionalFormatting sqref="P340:P341">
    <cfRule type="expression" priority="121" stopIfTrue="1">
      <formula>P340="Not Completed"</formula>
    </cfRule>
    <cfRule type="expression" dxfId="95" priority="122" stopIfTrue="1">
      <formula>P340="Completed"</formula>
    </cfRule>
    <cfRule type="expression" dxfId="94" priority="123" stopIfTrue="1">
      <formula>P340&lt;&gt;"Completed"</formula>
    </cfRule>
    <cfRule type="expression" dxfId="93" priority="124" stopIfTrue="1">
      <formula>P340&lt;&gt;"Not Completed"</formula>
    </cfRule>
  </conditionalFormatting>
  <conditionalFormatting sqref="A329:A338">
    <cfRule type="expression" priority="117" stopIfTrue="1">
      <formula>P329="Not Completed"</formula>
    </cfRule>
    <cfRule type="expression" dxfId="92" priority="118" stopIfTrue="1">
      <formula>P329="Completed"</formula>
    </cfRule>
    <cfRule type="expression" dxfId="91" priority="119" stopIfTrue="1">
      <formula>P329&lt;&gt;"Completed"</formula>
    </cfRule>
    <cfRule type="expression" dxfId="90" priority="120">
      <formula>P329&lt;&gt;"Not Completed"</formula>
    </cfRule>
  </conditionalFormatting>
  <conditionalFormatting sqref="O329:O338">
    <cfRule type="expression" priority="113" stopIfTrue="1">
      <formula>P329="Not Completed"</formula>
    </cfRule>
    <cfRule type="expression" dxfId="89" priority="114" stopIfTrue="1">
      <formula>P329="Completed"</formula>
    </cfRule>
    <cfRule type="expression" dxfId="88" priority="115" stopIfTrue="1">
      <formula>P329&lt;&gt;"Completed"</formula>
    </cfRule>
    <cfRule type="expression" dxfId="87" priority="116">
      <formula>P329&lt;&gt;"Not Completed"</formula>
    </cfRule>
  </conditionalFormatting>
  <conditionalFormatting sqref="P329:P338">
    <cfRule type="expression" priority="109" stopIfTrue="1">
      <formula>P329="Not Completed"</formula>
    </cfRule>
    <cfRule type="expression" dxfId="86" priority="110" stopIfTrue="1">
      <formula>P329="Completed"</formula>
    </cfRule>
    <cfRule type="expression" dxfId="85" priority="111" stopIfTrue="1">
      <formula>P329&lt;&gt;"Completed"</formula>
    </cfRule>
    <cfRule type="expression" dxfId="84" priority="112" stopIfTrue="1">
      <formula>P329&lt;&gt;"Not Completed"</formula>
    </cfRule>
  </conditionalFormatting>
  <conditionalFormatting sqref="A317:A327">
    <cfRule type="expression" priority="105" stopIfTrue="1">
      <formula>P317="Not Completed"</formula>
    </cfRule>
    <cfRule type="expression" dxfId="83" priority="106" stopIfTrue="1">
      <formula>P317="Completed"</formula>
    </cfRule>
    <cfRule type="expression" dxfId="82" priority="107" stopIfTrue="1">
      <formula>P317&lt;&gt;"Completed"</formula>
    </cfRule>
    <cfRule type="expression" dxfId="81" priority="108">
      <formula>P317&lt;&gt;"Not Completed"</formula>
    </cfRule>
  </conditionalFormatting>
  <conditionalFormatting sqref="O317:O327">
    <cfRule type="expression" priority="101" stopIfTrue="1">
      <formula>P317="Not Completed"</formula>
    </cfRule>
    <cfRule type="expression" dxfId="80" priority="102" stopIfTrue="1">
      <formula>P317="Completed"</formula>
    </cfRule>
    <cfRule type="expression" dxfId="79" priority="103" stopIfTrue="1">
      <formula>P317&lt;&gt;"Completed"</formula>
    </cfRule>
    <cfRule type="expression" dxfId="78" priority="104">
      <formula>P317&lt;&gt;"Not Completed"</formula>
    </cfRule>
  </conditionalFormatting>
  <conditionalFormatting sqref="P317:P327">
    <cfRule type="expression" priority="97" stopIfTrue="1">
      <formula>P317="Not Completed"</formula>
    </cfRule>
    <cfRule type="expression" dxfId="77" priority="98" stopIfTrue="1">
      <formula>P317="Completed"</formula>
    </cfRule>
    <cfRule type="expression" dxfId="76" priority="99" stopIfTrue="1">
      <formula>P317&lt;&gt;"Completed"</formula>
    </cfRule>
    <cfRule type="expression" dxfId="75" priority="100" stopIfTrue="1">
      <formula>P317&lt;&gt;"Not Completed"</formula>
    </cfRule>
  </conditionalFormatting>
  <conditionalFormatting sqref="A311:A315">
    <cfRule type="expression" priority="93" stopIfTrue="1">
      <formula>P311="Not Completed"</formula>
    </cfRule>
    <cfRule type="expression" dxfId="74" priority="94" stopIfTrue="1">
      <formula>P311="Completed"</formula>
    </cfRule>
    <cfRule type="expression" dxfId="73" priority="95" stopIfTrue="1">
      <formula>P311&lt;&gt;"Completed"</formula>
    </cfRule>
    <cfRule type="expression" dxfId="72" priority="96">
      <formula>P311&lt;&gt;"Not Completed"</formula>
    </cfRule>
  </conditionalFormatting>
  <conditionalFormatting sqref="O311:O315">
    <cfRule type="expression" priority="89" stopIfTrue="1">
      <formula>P311="Not Completed"</formula>
    </cfRule>
    <cfRule type="expression" dxfId="71" priority="90" stopIfTrue="1">
      <formula>P311="Completed"</formula>
    </cfRule>
    <cfRule type="expression" dxfId="70" priority="91" stopIfTrue="1">
      <formula>P311&lt;&gt;"Completed"</formula>
    </cfRule>
    <cfRule type="expression" dxfId="69" priority="92">
      <formula>P311&lt;&gt;"Not Completed"</formula>
    </cfRule>
  </conditionalFormatting>
  <conditionalFormatting sqref="P311:P315">
    <cfRule type="expression" priority="85" stopIfTrue="1">
      <formula>P311="Not Completed"</formula>
    </cfRule>
    <cfRule type="expression" dxfId="68" priority="86" stopIfTrue="1">
      <formula>P311="Completed"</formula>
    </cfRule>
    <cfRule type="expression" dxfId="67" priority="87" stopIfTrue="1">
      <formula>P311&lt;&gt;"Completed"</formula>
    </cfRule>
    <cfRule type="expression" dxfId="66" priority="88" stopIfTrue="1">
      <formula>P311&lt;&gt;"Not Completed"</formula>
    </cfRule>
  </conditionalFormatting>
  <conditionalFormatting sqref="A276:A309">
    <cfRule type="expression" priority="81" stopIfTrue="1">
      <formula>P276="Not Completed"</formula>
    </cfRule>
    <cfRule type="expression" dxfId="65" priority="82" stopIfTrue="1">
      <formula>P276="Completed"</formula>
    </cfRule>
    <cfRule type="expression" dxfId="64" priority="83" stopIfTrue="1">
      <formula>P276&lt;&gt;"Completed"</formula>
    </cfRule>
    <cfRule type="expression" dxfId="63" priority="84">
      <formula>P276&lt;&gt;"Not Completed"</formula>
    </cfRule>
  </conditionalFormatting>
  <conditionalFormatting sqref="O276:O309">
    <cfRule type="expression" priority="77" stopIfTrue="1">
      <formula>P276="Not Completed"</formula>
    </cfRule>
    <cfRule type="expression" dxfId="62" priority="78" stopIfTrue="1">
      <formula>P276="Completed"</formula>
    </cfRule>
    <cfRule type="expression" dxfId="61" priority="79" stopIfTrue="1">
      <formula>P276&lt;&gt;"Completed"</formula>
    </cfRule>
    <cfRule type="expression" dxfId="60" priority="80">
      <formula>P276&lt;&gt;"Not Completed"</formula>
    </cfRule>
  </conditionalFormatting>
  <conditionalFormatting sqref="P276:P309">
    <cfRule type="expression" priority="73" stopIfTrue="1">
      <formula>P276="Not Completed"</formula>
    </cfRule>
    <cfRule type="expression" dxfId="59" priority="74" stopIfTrue="1">
      <formula>P276="Completed"</formula>
    </cfRule>
    <cfRule type="expression" dxfId="58" priority="75" stopIfTrue="1">
      <formula>P276&lt;&gt;"Completed"</formula>
    </cfRule>
    <cfRule type="expression" dxfId="57" priority="76" stopIfTrue="1">
      <formula>P276&lt;&gt;"Not Completed"</formula>
    </cfRule>
  </conditionalFormatting>
  <conditionalFormatting sqref="A253:A274">
    <cfRule type="expression" priority="69" stopIfTrue="1">
      <formula>P253="Not Completed"</formula>
    </cfRule>
    <cfRule type="expression" dxfId="56" priority="70" stopIfTrue="1">
      <formula>P253="Completed"</formula>
    </cfRule>
    <cfRule type="expression" dxfId="55" priority="71" stopIfTrue="1">
      <formula>P253&lt;&gt;"Completed"</formula>
    </cfRule>
    <cfRule type="expression" dxfId="54" priority="72">
      <formula>P253&lt;&gt;"Not Completed"</formula>
    </cfRule>
  </conditionalFormatting>
  <conditionalFormatting sqref="O253:O274">
    <cfRule type="expression" priority="65" stopIfTrue="1">
      <formula>P253="Not Completed"</formula>
    </cfRule>
    <cfRule type="expression" dxfId="53" priority="66" stopIfTrue="1">
      <formula>P253="Completed"</formula>
    </cfRule>
    <cfRule type="expression" dxfId="52" priority="67" stopIfTrue="1">
      <formula>P253&lt;&gt;"Completed"</formula>
    </cfRule>
    <cfRule type="expression" dxfId="51" priority="68">
      <formula>P253&lt;&gt;"Not Completed"</formula>
    </cfRule>
  </conditionalFormatting>
  <conditionalFormatting sqref="P253:P274">
    <cfRule type="expression" priority="61" stopIfTrue="1">
      <formula>P253="Not Completed"</formula>
    </cfRule>
    <cfRule type="expression" dxfId="50" priority="62" stopIfTrue="1">
      <formula>P253="Completed"</formula>
    </cfRule>
    <cfRule type="expression" dxfId="49" priority="63" stopIfTrue="1">
      <formula>P253&lt;&gt;"Completed"</formula>
    </cfRule>
    <cfRule type="expression" dxfId="48" priority="64" stopIfTrue="1">
      <formula>P253&lt;&gt;"Not Completed"</formula>
    </cfRule>
  </conditionalFormatting>
  <conditionalFormatting sqref="A236:A251">
    <cfRule type="expression" priority="57" stopIfTrue="1">
      <formula>P236="Not Completed"</formula>
    </cfRule>
    <cfRule type="expression" dxfId="47" priority="58" stopIfTrue="1">
      <formula>P236="Completed"</formula>
    </cfRule>
    <cfRule type="expression" dxfId="46" priority="59" stopIfTrue="1">
      <formula>P236&lt;&gt;"Completed"</formula>
    </cfRule>
    <cfRule type="expression" dxfId="45" priority="60">
      <formula>P236&lt;&gt;"Not Completed"</formula>
    </cfRule>
  </conditionalFormatting>
  <conditionalFormatting sqref="O236:O251">
    <cfRule type="expression" priority="53" stopIfTrue="1">
      <formula>P236="Not Completed"</formula>
    </cfRule>
    <cfRule type="expression" dxfId="44" priority="54" stopIfTrue="1">
      <formula>P236="Completed"</formula>
    </cfRule>
    <cfRule type="expression" dxfId="43" priority="55" stopIfTrue="1">
      <formula>P236&lt;&gt;"Completed"</formula>
    </cfRule>
    <cfRule type="expression" dxfId="42" priority="56">
      <formula>P236&lt;&gt;"Not Completed"</formula>
    </cfRule>
  </conditionalFormatting>
  <conditionalFormatting sqref="P236:P251">
    <cfRule type="expression" priority="49" stopIfTrue="1">
      <formula>P236="Not Completed"</formula>
    </cfRule>
    <cfRule type="expression" dxfId="41" priority="50" stopIfTrue="1">
      <formula>P236="Completed"</formula>
    </cfRule>
    <cfRule type="expression" dxfId="40" priority="51" stopIfTrue="1">
      <formula>P236&lt;&gt;"Completed"</formula>
    </cfRule>
    <cfRule type="expression" dxfId="39" priority="52" stopIfTrue="1">
      <formula>P236&lt;&gt;"Not Completed"</formula>
    </cfRule>
  </conditionalFormatting>
  <conditionalFormatting sqref="A179:A234">
    <cfRule type="expression" priority="45" stopIfTrue="1">
      <formula>P179="Not Completed"</formula>
    </cfRule>
    <cfRule type="expression" dxfId="38" priority="46" stopIfTrue="1">
      <formula>P179="Completed"</formula>
    </cfRule>
    <cfRule type="expression" dxfId="37" priority="47" stopIfTrue="1">
      <formula>P179&lt;&gt;"Completed"</formula>
    </cfRule>
    <cfRule type="expression" dxfId="36" priority="48">
      <formula>P179&lt;&gt;"Not Completed"</formula>
    </cfRule>
  </conditionalFormatting>
  <conditionalFormatting sqref="O179:O234">
    <cfRule type="expression" priority="41" stopIfTrue="1">
      <formula>P179="Not Completed"</formula>
    </cfRule>
    <cfRule type="expression" dxfId="35" priority="42" stopIfTrue="1">
      <formula>P179="Completed"</formula>
    </cfRule>
    <cfRule type="expression" dxfId="34" priority="43" stopIfTrue="1">
      <formula>P179&lt;&gt;"Completed"</formula>
    </cfRule>
    <cfRule type="expression" dxfId="33" priority="44">
      <formula>P179&lt;&gt;"Not Completed"</formula>
    </cfRule>
  </conditionalFormatting>
  <conditionalFormatting sqref="P179:P234">
    <cfRule type="expression" priority="37" stopIfTrue="1">
      <formula>P179="Not Completed"</formula>
    </cfRule>
    <cfRule type="expression" dxfId="32" priority="38" stopIfTrue="1">
      <formula>P179="Completed"</formula>
    </cfRule>
    <cfRule type="expression" dxfId="31" priority="39" stopIfTrue="1">
      <formula>P179&lt;&gt;"Completed"</formula>
    </cfRule>
    <cfRule type="expression" dxfId="30" priority="40" stopIfTrue="1">
      <formula>P179&lt;&gt;"Not Completed"</formula>
    </cfRule>
  </conditionalFormatting>
  <conditionalFormatting sqref="A157:A177">
    <cfRule type="expression" priority="33" stopIfTrue="1">
      <formula>P157="Not Completed"</formula>
    </cfRule>
    <cfRule type="expression" dxfId="29" priority="34" stopIfTrue="1">
      <formula>P157="Completed"</formula>
    </cfRule>
    <cfRule type="expression" dxfId="28" priority="35" stopIfTrue="1">
      <formula>P157&lt;&gt;"Completed"</formula>
    </cfRule>
    <cfRule type="expression" dxfId="27" priority="36">
      <formula>P157&lt;&gt;"Not Completed"</formula>
    </cfRule>
  </conditionalFormatting>
  <conditionalFormatting sqref="O157:O177">
    <cfRule type="expression" priority="29" stopIfTrue="1">
      <formula>P157="Not Completed"</formula>
    </cfRule>
    <cfRule type="expression" dxfId="26" priority="30" stopIfTrue="1">
      <formula>P157="Completed"</formula>
    </cfRule>
    <cfRule type="expression" dxfId="25" priority="31" stopIfTrue="1">
      <formula>P157&lt;&gt;"Completed"</formula>
    </cfRule>
    <cfRule type="expression" dxfId="24" priority="32">
      <formula>P157&lt;&gt;"Not Completed"</formula>
    </cfRule>
  </conditionalFormatting>
  <conditionalFormatting sqref="P157:P177">
    <cfRule type="expression" priority="25" stopIfTrue="1">
      <formula>P157="Not Completed"</formula>
    </cfRule>
    <cfRule type="expression" dxfId="23" priority="26" stopIfTrue="1">
      <formula>P157="Completed"</formula>
    </cfRule>
    <cfRule type="expression" dxfId="22" priority="27" stopIfTrue="1">
      <formula>P157&lt;&gt;"Completed"</formula>
    </cfRule>
    <cfRule type="expression" dxfId="21" priority="28" stopIfTrue="1">
      <formula>P157&lt;&gt;"Not Completed"</formula>
    </cfRule>
  </conditionalFormatting>
  <conditionalFormatting sqref="A137:A155">
    <cfRule type="expression" priority="21" stopIfTrue="1">
      <formula>P137="Not Completed"</formula>
    </cfRule>
    <cfRule type="expression" dxfId="20" priority="22" stopIfTrue="1">
      <formula>P137="Completed"</formula>
    </cfRule>
    <cfRule type="expression" dxfId="19" priority="23" stopIfTrue="1">
      <formula>P137&lt;&gt;"Completed"</formula>
    </cfRule>
    <cfRule type="expression" dxfId="18" priority="24">
      <formula>P137&lt;&gt;"Not Completed"</formula>
    </cfRule>
  </conditionalFormatting>
  <conditionalFormatting sqref="O137:O155">
    <cfRule type="expression" priority="17" stopIfTrue="1">
      <formula>P137="Not Completed"</formula>
    </cfRule>
    <cfRule type="expression" dxfId="17" priority="18" stopIfTrue="1">
      <formula>P137="Completed"</formula>
    </cfRule>
    <cfRule type="expression" dxfId="16" priority="19" stopIfTrue="1">
      <formula>P137&lt;&gt;"Completed"</formula>
    </cfRule>
    <cfRule type="expression" dxfId="15" priority="20">
      <formula>P137&lt;&gt;"Not Completed"</formula>
    </cfRule>
  </conditionalFormatting>
  <conditionalFormatting sqref="P137:P155">
    <cfRule type="expression" priority="13" stopIfTrue="1">
      <formula>P137="Not Completed"</formula>
    </cfRule>
    <cfRule type="expression" dxfId="14" priority="14" stopIfTrue="1">
      <formula>P137="Completed"</formula>
    </cfRule>
    <cfRule type="expression" dxfId="13" priority="15" stopIfTrue="1">
      <formula>P137&lt;&gt;"Completed"</formula>
    </cfRule>
    <cfRule type="expression" dxfId="12" priority="16" stopIfTrue="1">
      <formula>P137&lt;&gt;"Not Completed"</formula>
    </cfRule>
  </conditionalFormatting>
  <conditionalFormatting sqref="A64:A135">
    <cfRule type="expression" priority="9" stopIfTrue="1">
      <formula>P64="Not Completed"</formula>
    </cfRule>
    <cfRule type="expression" dxfId="11" priority="10" stopIfTrue="1">
      <formula>P64="Completed"</formula>
    </cfRule>
    <cfRule type="expression" dxfId="10" priority="11" stopIfTrue="1">
      <formula>P64&lt;&gt;"Completed"</formula>
    </cfRule>
    <cfRule type="expression" dxfId="9" priority="12">
      <formula>P64&lt;&gt;"Not Completed"</formula>
    </cfRule>
  </conditionalFormatting>
  <conditionalFormatting sqref="O64:O135">
    <cfRule type="expression" priority="5" stopIfTrue="1">
      <formula>P64="Not Completed"</formula>
    </cfRule>
    <cfRule type="expression" dxfId="8" priority="6" stopIfTrue="1">
      <formula>P64="Completed"</formula>
    </cfRule>
    <cfRule type="expression" dxfId="7" priority="7" stopIfTrue="1">
      <formula>P64&lt;&gt;"Completed"</formula>
    </cfRule>
    <cfRule type="expression" dxfId="6" priority="8">
      <formula>P64&lt;&gt;"Not Completed"</formula>
    </cfRule>
  </conditionalFormatting>
  <conditionalFormatting sqref="P64:P135">
    <cfRule type="expression" priority="1" stopIfTrue="1">
      <formula>P64="Not Completed"</formula>
    </cfRule>
    <cfRule type="expression" dxfId="5" priority="2" stopIfTrue="1">
      <formula>P64="Completed"</formula>
    </cfRule>
    <cfRule type="expression" dxfId="4" priority="3" stopIfTrue="1">
      <formula>P64&lt;&gt;"Completed"</formula>
    </cfRule>
    <cfRule type="expression" dxfId="3" priority="4" stopIfTrue="1">
      <formula>P64&lt;&gt;"Not Completed"</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8731746DEF9B441A9AA74714B2377E5" ma:contentTypeVersion="20" ma:contentTypeDescription="Create a new document." ma:contentTypeScope="" ma:versionID="629526d75c4ac9a11b822ed14d70ebb2">
  <xsd:schema xmlns:xsd="http://www.w3.org/2001/XMLSchema" xmlns:xs="http://www.w3.org/2001/XMLSchema" xmlns:p="http://schemas.microsoft.com/office/2006/metadata/properties" xmlns:ns1="http://schemas.microsoft.com/sharepoint/v3" xmlns:ns2="20f35690-7bba-4d91-8900-41c2c1361eb5" xmlns:ns3="6854bcc0-cae0-40bb-a3ad-56102f371374" targetNamespace="http://schemas.microsoft.com/office/2006/metadata/properties" ma:root="true" ma:fieldsID="bb5113f539bfadb2998debf7f7f64093" ns1:_="" ns2:_="" ns3:_="">
    <xsd:import namespace="http://schemas.microsoft.com/sharepoint/v3"/>
    <xsd:import namespace="20f35690-7bba-4d91-8900-41c2c1361eb5"/>
    <xsd:import namespace="6854bcc0-cae0-40bb-a3ad-56102f371374"/>
    <xsd:element name="properties">
      <xsd:complexType>
        <xsd:sequence>
          <xsd:element name="documentManagement">
            <xsd:complexType>
              <xsd:all>
                <xsd:element ref="ns1:DocumentSetDescription" minOccurs="0"/>
                <xsd:element ref="ns2:Status" minOccurs="0"/>
                <xsd:element ref="ns2:Priority" minOccurs="0"/>
                <xsd:element ref="ns2:Comments" minOccurs="0"/>
                <xsd:element ref="ns2:Update_x002f_Status" minOccurs="0"/>
                <xsd:element ref="ns2:Hide_x002f_Show" minOccurs="0"/>
                <xsd:element ref="ns1:PublishingStartDate" minOccurs="0"/>
                <xsd:element ref="ns1:PublishingExpirationDate" minOccurs="0"/>
                <xsd:element ref="ns3:SharedWithUsers" minOccurs="0"/>
                <xsd:element ref="ns2:Document_x0020_Type" minOccurs="0"/>
                <xsd:element ref="ns2:Notes_x0020_and_x0020_Comme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DocumentSetDescription" ma:index="2" nillable="true" ma:displayName="Description" ma:description="A description of the Document Set" ma:internalName="DocumentSetDescription">
      <xsd:simpleType>
        <xsd:restriction base="dms:Note"/>
      </xsd:simpleType>
    </xsd:element>
    <xsd:element name="PublishingStartDate" ma:index="14"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15"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0f35690-7bba-4d91-8900-41c2c1361eb5" elementFormDefault="qualified">
    <xsd:import namespace="http://schemas.microsoft.com/office/2006/documentManagement/types"/>
    <xsd:import namespace="http://schemas.microsoft.com/office/infopath/2007/PartnerControls"/>
    <xsd:element name="Status" ma:index="7" nillable="true" ma:displayName="Status" ma:format="Dropdown" ma:indexed="true" ma:internalName="Status">
      <xsd:simpleType>
        <xsd:restriction base="dms:Choice">
          <xsd:enumeration value="Team Review"/>
          <xsd:enumeration value="Purchasing"/>
          <xsd:enumeration value="Law"/>
          <xsd:enumeration value="Complete"/>
          <xsd:enumeration value="With Vendor"/>
        </xsd:restriction>
      </xsd:simpleType>
    </xsd:element>
    <xsd:element name="Priority" ma:index="8" nillable="true" ma:displayName="Priority" ma:hidden="true" ma:internalName="Priority" ma:readOnly="false">
      <xsd:simpleType>
        <xsd:restriction base="dms:Number"/>
      </xsd:simpleType>
    </xsd:element>
    <xsd:element name="Comments" ma:index="9" nillable="true" ma:displayName="Comments" ma:description="" ma:hidden="true" ma:internalName="Comments" ma:readOnly="false">
      <xsd:simpleType>
        <xsd:restriction base="dms:Note"/>
      </xsd:simpleType>
    </xsd:element>
    <xsd:element name="Update_x002f_Status" ma:index="10" nillable="true" ma:displayName="Update/Status" ma:description="" ma:hidden="true" ma:internalName="Update_x002f_Status" ma:readOnly="false">
      <xsd:simpleType>
        <xsd:restriction base="dms:Note"/>
      </xsd:simpleType>
    </xsd:element>
    <xsd:element name="Hide_x002f_Show" ma:index="13" nillable="true" ma:displayName="Hide/Show" ma:default="Show" ma:format="RadioButtons" ma:indexed="true" ma:internalName="Hide_x002f_Show">
      <xsd:simpleType>
        <xsd:restriction base="dms:Choice">
          <xsd:enumeration value="Show"/>
          <xsd:enumeration value="Hide"/>
        </xsd:restriction>
      </xsd:simpleType>
    </xsd:element>
    <xsd:element name="Document_x0020_Type" ma:index="17" nillable="true" ma:displayName="Document Type" ma:format="Dropdown" ma:internalName="Document_x0020_Type" ma:readOnly="false">
      <xsd:simpleType>
        <xsd:restriction base="dms:Choice">
          <xsd:enumeration value="Contract"/>
          <xsd:enumeration value="Contract Amendment"/>
          <xsd:enumeration value="Demos"/>
          <xsd:enumeration value="ITCATS Solicitation"/>
          <xsd:enumeration value="Miscellaneous"/>
          <xsd:enumeration value="NDA"/>
          <xsd:enumeration value="Security"/>
          <xsd:enumeration value="SOW"/>
          <xsd:enumeration value="Solicitation (RF#)"/>
          <xsd:enumeration value="Templates"/>
          <xsd:enumeration value="Vendor Complaints"/>
        </xsd:restriction>
      </xsd:simpleType>
    </xsd:element>
    <xsd:element name="Notes_x0020_and_x0020_Comments" ma:index="18" nillable="true" ma:displayName="Notes and Comments" ma:internalName="Notes_x0020_and_x0020_Comment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854bcc0-cae0-40bb-a3ad-56102f371374" elementFormDefault="qualified">
    <xsd:import namespace="http://schemas.microsoft.com/office/2006/documentManagement/types"/>
    <xsd:import namespace="http://schemas.microsoft.com/office/infopath/2007/PartnerControls"/>
    <xsd:element name="SharedWithUsers" ma:index="1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riority xmlns="20f35690-7bba-4d91-8900-41c2c1361eb5" xsi:nil="true"/>
    <Status xmlns="20f35690-7bba-4d91-8900-41c2c1361eb5" xsi:nil="true"/>
    <DocumentSetDescription xmlns="http://schemas.microsoft.com/sharepoint/v3">Cherwell sunsets 12/31/2026</DocumentSetDescription>
    <Update_x002f_Status xmlns="20f35690-7bba-4d91-8900-41c2c1361eb5" xsi:nil="true"/>
    <PublishingExpirationDate xmlns="http://schemas.microsoft.com/sharepoint/v3" xsi:nil="true"/>
    <PublishingStartDate xmlns="http://schemas.microsoft.com/sharepoint/v3" xsi:nil="true"/>
    <Hide_x002f_Show xmlns="20f35690-7bba-4d91-8900-41c2c1361eb5">Show</Hide_x002f_Show>
    <Comments xmlns="20f35690-7bba-4d91-8900-41c2c1361eb5" xsi:nil="true"/>
    <Notes_x0020_and_x0020_Comments xmlns="20f35690-7bba-4d91-8900-41c2c1361eb5" xsi:nil="true"/>
    <Document_x0020_Type xmlns="20f35690-7bba-4d91-8900-41c2c1361eb5">Contract</Document_x0020_Typ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DB5C60B-2BDB-4040-AE28-BA46F5E934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0f35690-7bba-4d91-8900-41c2c1361eb5"/>
    <ds:schemaRef ds:uri="6854bcc0-cae0-40bb-a3ad-56102f3713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64F0AE6-23C0-4C58-AAA7-AB7DD1A0D043}">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854bcc0-cae0-40bb-a3ad-56102f371374"/>
    <ds:schemaRef ds:uri="http://purl.org/dc/elements/1.1/"/>
    <ds:schemaRef ds:uri="http://schemas.microsoft.com/office/2006/metadata/properties"/>
    <ds:schemaRef ds:uri="20f35690-7bba-4d91-8900-41c2c1361eb5"/>
    <ds:schemaRef ds:uri="http://schemas.microsoft.com/sharepoint/v3"/>
    <ds:schemaRef ds:uri="http://www.w3.org/XML/1998/namespace"/>
    <ds:schemaRef ds:uri="http://purl.org/dc/dcmitype/"/>
  </ds:schemaRefs>
</ds:datastoreItem>
</file>

<file path=customXml/itemProps3.xml><?xml version="1.0" encoding="utf-8"?>
<ds:datastoreItem xmlns:ds="http://schemas.openxmlformats.org/officeDocument/2006/customXml" ds:itemID="{81867133-68E8-44EA-B256-8810DD253B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Vendor Response Sheet</vt:lpstr>
      <vt:lpstr>County Scoring Sheet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Dr-KeithA</dc:creator>
  <cp:lastModifiedBy>Amber Butcher</cp:lastModifiedBy>
  <cp:lastPrinted>2018-07-24T13:34:13Z</cp:lastPrinted>
  <dcterms:created xsi:type="dcterms:W3CDTF">2017-10-09T21:06:40Z</dcterms:created>
  <dcterms:modified xsi:type="dcterms:W3CDTF">2025-04-24T16:43:04Z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0x01010048731746DEF9B441A9AA74714B2377E5</vt:lpwstr>
  </property>
  <property fmtid="{D5CDD505-2E9C-101B-9397-08002B2CF9AE}" pid="3" name="_docset_NoMedatataSyncRequired">
    <vt:lpwstr>False</vt:lpwstr>
  </property>
</Properties>
</file>