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S:\OBF\Restricted\Purch Solicitation\Workday Current Solicitations\RFP\P-10000370 Software Service Asset Manager\Final Solicitation\"/>
    </mc:Choice>
  </mc:AlternateContent>
  <xr:revisionPtr revIDLastSave="0" documentId="8_{8BF67998-125A-40E9-8F0C-0E78D6E8C3E1}" xr6:coauthVersionLast="47" xr6:coauthVersionMax="47" xr10:uidLastSave="{00000000-0000-0000-0000-000000000000}"/>
  <workbookProtection workbookAlgorithmName="SHA-512" workbookHashValue="nbsEWf141hTdfp0Ah3Hbf3qeNNps5ZIwdVBmjzFJrvudI6hoyjVQ7xyYTfXETBC9apcdOrckABJxUC23m4Izxw==" workbookSaltValue="5EJxdr7zsvyOly4YEm+NtA==" workbookSpinCount="100000" lockStructure="1"/>
  <bookViews>
    <workbookView xWindow="7650" yWindow="540" windowWidth="20235" windowHeight="15525" activeTab="1" xr2:uid="{00000000-000D-0000-FFFF-FFFF00000000}"/>
  </bookViews>
  <sheets>
    <sheet name="Instructions" sheetId="4" r:id="rId1"/>
    <sheet name="Vendor Response Sheet" sheetId="2" r:id="rId2"/>
    <sheet name="County Scoring Sheet" sheetId="5" state="hidden"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B12" i="5" l="1"/>
  <c r="C12" i="5"/>
  <c r="D12" i="5"/>
  <c r="E12" i="5"/>
  <c r="F12" i="5"/>
  <c r="G12" i="5"/>
  <c r="H12" i="5"/>
  <c r="B13" i="5"/>
  <c r="C13" i="5"/>
  <c r="D13" i="5"/>
  <c r="E13" i="5"/>
  <c r="F13" i="5"/>
  <c r="G13" i="5"/>
  <c r="H13" i="5"/>
  <c r="B14" i="5"/>
  <c r="C14" i="5"/>
  <c r="D14" i="5"/>
  <c r="E14" i="5"/>
  <c r="F14" i="5"/>
  <c r="G14" i="5"/>
  <c r="H14" i="5"/>
  <c r="B15" i="5"/>
  <c r="C15" i="5"/>
  <c r="D15" i="5"/>
  <c r="E15" i="5"/>
  <c r="F15" i="5"/>
  <c r="G15" i="5"/>
  <c r="H15" i="5"/>
  <c r="B16" i="5"/>
  <c r="C16" i="5"/>
  <c r="D16" i="5"/>
  <c r="E16" i="5"/>
  <c r="F16" i="5"/>
  <c r="G16" i="5"/>
  <c r="H16" i="5"/>
  <c r="B17" i="5"/>
  <c r="C17" i="5"/>
  <c r="D17" i="5"/>
  <c r="E17" i="5"/>
  <c r="F17" i="5"/>
  <c r="G17" i="5"/>
  <c r="H17" i="5"/>
  <c r="B18" i="5"/>
  <c r="C18" i="5"/>
  <c r="D18" i="5"/>
  <c r="E18" i="5"/>
  <c r="F18" i="5"/>
  <c r="G18" i="5"/>
  <c r="H18" i="5"/>
  <c r="B19" i="5"/>
  <c r="C19" i="5"/>
  <c r="D19" i="5"/>
  <c r="E19" i="5"/>
  <c r="F19" i="5"/>
  <c r="G19" i="5"/>
  <c r="H19" i="5"/>
  <c r="B20" i="5"/>
  <c r="C20" i="5"/>
  <c r="D20" i="5"/>
  <c r="E20" i="5"/>
  <c r="F20" i="5"/>
  <c r="G20" i="5"/>
  <c r="H20" i="5"/>
  <c r="B21" i="5"/>
  <c r="C21" i="5"/>
  <c r="D21" i="5"/>
  <c r="E21" i="5"/>
  <c r="F21" i="5"/>
  <c r="G21" i="5"/>
  <c r="H21" i="5"/>
  <c r="B22" i="5"/>
  <c r="C22" i="5"/>
  <c r="D22" i="5"/>
  <c r="E22" i="5"/>
  <c r="F22" i="5"/>
  <c r="G22" i="5"/>
  <c r="H22" i="5"/>
  <c r="B23" i="5"/>
  <c r="C23" i="5"/>
  <c r="D23" i="5"/>
  <c r="E23" i="5"/>
  <c r="F23" i="5"/>
  <c r="G23" i="5"/>
  <c r="H23" i="5"/>
  <c r="B24" i="5"/>
  <c r="C24" i="5"/>
  <c r="D24" i="5"/>
  <c r="E24" i="5"/>
  <c r="F24" i="5"/>
  <c r="G24" i="5"/>
  <c r="H24" i="5"/>
  <c r="B25" i="5"/>
  <c r="C25" i="5"/>
  <c r="D25" i="5"/>
  <c r="E25" i="5"/>
  <c r="F25" i="5"/>
  <c r="G25" i="5"/>
  <c r="H25" i="5"/>
  <c r="B26" i="5"/>
  <c r="C26" i="5"/>
  <c r="D26" i="5"/>
  <c r="E26" i="5"/>
  <c r="F26" i="5"/>
  <c r="G26" i="5"/>
  <c r="H26" i="5"/>
  <c r="B27" i="5"/>
  <c r="C27" i="5"/>
  <c r="D27" i="5"/>
  <c r="E27" i="5"/>
  <c r="F27" i="5"/>
  <c r="G27" i="5"/>
  <c r="H27" i="5"/>
  <c r="B28" i="5"/>
  <c r="C28" i="5"/>
  <c r="D28" i="5"/>
  <c r="E28" i="5"/>
  <c r="F28" i="5"/>
  <c r="G28" i="5"/>
  <c r="H28" i="5"/>
  <c r="B29" i="5"/>
  <c r="C29" i="5"/>
  <c r="D29" i="5"/>
  <c r="E29" i="5"/>
  <c r="F29" i="5"/>
  <c r="G29" i="5"/>
  <c r="H29" i="5"/>
  <c r="B30" i="5"/>
  <c r="C30" i="5"/>
  <c r="D30" i="5"/>
  <c r="E30" i="5"/>
  <c r="F30" i="5"/>
  <c r="G30" i="5"/>
  <c r="H30" i="5"/>
  <c r="B31" i="5"/>
  <c r="C31" i="5"/>
  <c r="D31" i="5"/>
  <c r="E31" i="5"/>
  <c r="F31" i="5"/>
  <c r="G31" i="5"/>
  <c r="H31" i="5"/>
  <c r="B32" i="5"/>
  <c r="C32" i="5"/>
  <c r="D32" i="5"/>
  <c r="E32" i="5"/>
  <c r="F32" i="5"/>
  <c r="G32" i="5"/>
  <c r="H32" i="5"/>
  <c r="B33" i="5"/>
  <c r="C33" i="5"/>
  <c r="D33" i="5"/>
  <c r="E33" i="5"/>
  <c r="F33" i="5"/>
  <c r="G33" i="5"/>
  <c r="H33" i="5"/>
  <c r="B34" i="5"/>
  <c r="C34" i="5"/>
  <c r="D34" i="5"/>
  <c r="E34" i="5"/>
  <c r="F34" i="5"/>
  <c r="G34" i="5"/>
  <c r="H34" i="5"/>
  <c r="B35" i="5"/>
  <c r="C35" i="5"/>
  <c r="D35" i="5"/>
  <c r="E35" i="5"/>
  <c r="F35" i="5"/>
  <c r="G35" i="5"/>
  <c r="H35" i="5"/>
  <c r="B36" i="5"/>
  <c r="C36" i="5"/>
  <c r="D36" i="5"/>
  <c r="E36" i="5"/>
  <c r="F36" i="5"/>
  <c r="G36" i="5"/>
  <c r="H36" i="5"/>
  <c r="B37" i="5"/>
  <c r="C37" i="5"/>
  <c r="D37" i="5"/>
  <c r="E37" i="5"/>
  <c r="F37" i="5"/>
  <c r="G37" i="5"/>
  <c r="H37" i="5"/>
  <c r="B38" i="5"/>
  <c r="C38" i="5"/>
  <c r="D38" i="5"/>
  <c r="E38" i="5"/>
  <c r="F38" i="5"/>
  <c r="G38" i="5"/>
  <c r="H38" i="5"/>
  <c r="B39" i="5"/>
  <c r="C39" i="5"/>
  <c r="D39" i="5"/>
  <c r="E39" i="5"/>
  <c r="F39" i="5"/>
  <c r="G39" i="5"/>
  <c r="H39" i="5"/>
  <c r="B40" i="5"/>
  <c r="C40" i="5"/>
  <c r="D40" i="5"/>
  <c r="E40" i="5"/>
  <c r="F40" i="5"/>
  <c r="G40" i="5"/>
  <c r="H40" i="5"/>
  <c r="B41" i="5"/>
  <c r="C41" i="5"/>
  <c r="D41" i="5"/>
  <c r="E41" i="5"/>
  <c r="F41" i="5"/>
  <c r="G41" i="5"/>
  <c r="H41" i="5"/>
  <c r="B42" i="5"/>
  <c r="C42" i="5"/>
  <c r="D42" i="5"/>
  <c r="E42" i="5"/>
  <c r="F42" i="5"/>
  <c r="G42" i="5"/>
  <c r="H42" i="5"/>
  <c r="B43" i="5"/>
  <c r="C43" i="5"/>
  <c r="D43" i="5"/>
  <c r="E43" i="5"/>
  <c r="F43" i="5"/>
  <c r="G43" i="5"/>
  <c r="H43" i="5"/>
  <c r="B44" i="5"/>
  <c r="C44" i="5"/>
  <c r="D44" i="5"/>
  <c r="E44" i="5"/>
  <c r="F44" i="5"/>
  <c r="G44" i="5"/>
  <c r="H44" i="5"/>
  <c r="B45" i="5"/>
  <c r="C45" i="5"/>
  <c r="D45" i="5"/>
  <c r="E45" i="5"/>
  <c r="F45" i="5"/>
  <c r="G45" i="5"/>
  <c r="H45" i="5"/>
  <c r="B46" i="5"/>
  <c r="C46" i="5"/>
  <c r="D46" i="5"/>
  <c r="E46" i="5"/>
  <c r="F46" i="5"/>
  <c r="G46" i="5"/>
  <c r="H46" i="5"/>
  <c r="B47" i="5"/>
  <c r="C47" i="5"/>
  <c r="D47" i="5"/>
  <c r="E47" i="5"/>
  <c r="F47" i="5"/>
  <c r="G47" i="5"/>
  <c r="H47" i="5"/>
  <c r="B48" i="5"/>
  <c r="C48" i="5"/>
  <c r="D48" i="5"/>
  <c r="E48" i="5"/>
  <c r="F48" i="5"/>
  <c r="G48" i="5"/>
  <c r="H48" i="5"/>
  <c r="B49" i="5"/>
  <c r="C49" i="5"/>
  <c r="D49" i="5"/>
  <c r="E49" i="5"/>
  <c r="F49" i="5"/>
  <c r="G49" i="5"/>
  <c r="H49" i="5"/>
  <c r="B50" i="5"/>
  <c r="C50" i="5"/>
  <c r="D50" i="5"/>
  <c r="E50" i="5"/>
  <c r="F50" i="5"/>
  <c r="G50" i="5"/>
  <c r="H50" i="5"/>
  <c r="B51" i="5"/>
  <c r="C51" i="5"/>
  <c r="D51" i="5"/>
  <c r="E51" i="5"/>
  <c r="F51" i="5"/>
  <c r="G51" i="5"/>
  <c r="H51" i="5"/>
  <c r="B52" i="5"/>
  <c r="C52" i="5"/>
  <c r="D52" i="5"/>
  <c r="E52" i="5"/>
  <c r="F52" i="5"/>
  <c r="G52" i="5"/>
  <c r="H52" i="5"/>
  <c r="B53" i="5"/>
  <c r="C53" i="5"/>
  <c r="D53" i="5"/>
  <c r="E53" i="5"/>
  <c r="F53" i="5"/>
  <c r="G53" i="5"/>
  <c r="H53" i="5"/>
  <c r="B54" i="5"/>
  <c r="C54" i="5"/>
  <c r="D54" i="5"/>
  <c r="E54" i="5"/>
  <c r="F54" i="5"/>
  <c r="G54" i="5"/>
  <c r="H54" i="5"/>
  <c r="B55" i="5"/>
  <c r="C55" i="5"/>
  <c r="D55" i="5"/>
  <c r="E55" i="5"/>
  <c r="F55" i="5"/>
  <c r="G55" i="5"/>
  <c r="H55" i="5"/>
  <c r="B56" i="5"/>
  <c r="C56" i="5"/>
  <c r="D56" i="5"/>
  <c r="E56" i="5"/>
  <c r="F56" i="5"/>
  <c r="G56" i="5"/>
  <c r="H56" i="5"/>
  <c r="B57" i="5"/>
  <c r="C57" i="5"/>
  <c r="D57" i="5"/>
  <c r="E57" i="5"/>
  <c r="F57" i="5"/>
  <c r="G57" i="5"/>
  <c r="H57" i="5"/>
  <c r="B58" i="5"/>
  <c r="C58" i="5"/>
  <c r="D58" i="5"/>
  <c r="E58" i="5"/>
  <c r="F58" i="5"/>
  <c r="G58" i="5"/>
  <c r="H58" i="5"/>
  <c r="B59" i="5"/>
  <c r="C59" i="5"/>
  <c r="D59" i="5"/>
  <c r="E59" i="5"/>
  <c r="F59" i="5"/>
  <c r="G59" i="5"/>
  <c r="H59" i="5"/>
  <c r="B60" i="5"/>
  <c r="C60" i="5"/>
  <c r="D60" i="5"/>
  <c r="E60" i="5"/>
  <c r="F60" i="5"/>
  <c r="G60" i="5"/>
  <c r="H60" i="5"/>
  <c r="B61" i="5"/>
  <c r="C61" i="5"/>
  <c r="D61" i="5"/>
  <c r="E61" i="5"/>
  <c r="F61" i="5"/>
  <c r="G61" i="5"/>
  <c r="H61" i="5"/>
  <c r="B62" i="5"/>
  <c r="C62" i="5"/>
  <c r="D62" i="5"/>
  <c r="E62" i="5"/>
  <c r="F62" i="5"/>
  <c r="G62" i="5"/>
  <c r="H62" i="5"/>
  <c r="J286" i="2"/>
  <c r="J287" i="2"/>
  <c r="J288" i="2"/>
  <c r="J289" i="2"/>
  <c r="J290" i="2"/>
  <c r="P291" i="5" s="1"/>
  <c r="J291" i="2"/>
  <c r="J292" i="2"/>
  <c r="J293" i="2"/>
  <c r="J294" i="2"/>
  <c r="J295" i="2"/>
  <c r="J296" i="2"/>
  <c r="J308" i="2"/>
  <c r="J253" i="2"/>
  <c r="J254" i="2"/>
  <c r="J255" i="2"/>
  <c r="J256" i="2"/>
  <c r="J257" i="2"/>
  <c r="J258" i="2"/>
  <c r="J259" i="2"/>
  <c r="J260" i="2"/>
  <c r="J261" i="2"/>
  <c r="J262" i="2"/>
  <c r="J236" i="2"/>
  <c r="J237" i="2"/>
  <c r="J238" i="2"/>
  <c r="J239" i="2"/>
  <c r="J240" i="2"/>
  <c r="J241" i="2"/>
  <c r="J242" i="2"/>
  <c r="J243" i="2"/>
  <c r="J244" i="2"/>
  <c r="J245" i="2"/>
  <c r="J246" i="2"/>
  <c r="J247" i="2"/>
  <c r="J137" i="2"/>
  <c r="J64" i="2"/>
  <c r="J65" i="2"/>
  <c r="B352" i="5"/>
  <c r="C352" i="5"/>
  <c r="D352" i="5"/>
  <c r="E352" i="5"/>
  <c r="F352" i="5"/>
  <c r="G352" i="5"/>
  <c r="H352" i="5"/>
  <c r="B353" i="5"/>
  <c r="C353" i="5"/>
  <c r="D353" i="5"/>
  <c r="E353" i="5"/>
  <c r="F353" i="5"/>
  <c r="G353" i="5"/>
  <c r="H353" i="5"/>
  <c r="B354" i="5"/>
  <c r="C354" i="5"/>
  <c r="D354" i="5"/>
  <c r="E354" i="5"/>
  <c r="F354" i="5"/>
  <c r="G354" i="5"/>
  <c r="H354" i="5"/>
  <c r="B355" i="5"/>
  <c r="C355" i="5"/>
  <c r="D355" i="5"/>
  <c r="E355" i="5"/>
  <c r="F355" i="5"/>
  <c r="G355" i="5"/>
  <c r="H355" i="5"/>
  <c r="B344" i="5"/>
  <c r="C344" i="5"/>
  <c r="D344" i="5"/>
  <c r="E344" i="5"/>
  <c r="F344" i="5"/>
  <c r="G344" i="5"/>
  <c r="H344" i="5"/>
  <c r="B345" i="5"/>
  <c r="C345" i="5"/>
  <c r="D345" i="5"/>
  <c r="E345" i="5"/>
  <c r="F345" i="5"/>
  <c r="G345" i="5"/>
  <c r="H345" i="5"/>
  <c r="B346" i="5"/>
  <c r="C346" i="5"/>
  <c r="D346" i="5"/>
  <c r="E346" i="5"/>
  <c r="F346" i="5"/>
  <c r="G346" i="5"/>
  <c r="H346" i="5"/>
  <c r="B347" i="5"/>
  <c r="C347" i="5"/>
  <c r="D347" i="5"/>
  <c r="E347" i="5"/>
  <c r="F347" i="5"/>
  <c r="G347" i="5"/>
  <c r="H347" i="5"/>
  <c r="B348" i="5"/>
  <c r="C348" i="5"/>
  <c r="D348" i="5"/>
  <c r="E348" i="5"/>
  <c r="F348" i="5"/>
  <c r="G348" i="5"/>
  <c r="H348" i="5"/>
  <c r="B349" i="5"/>
  <c r="C349" i="5"/>
  <c r="D349" i="5"/>
  <c r="E349" i="5"/>
  <c r="F349" i="5"/>
  <c r="G349" i="5"/>
  <c r="H349" i="5"/>
  <c r="B330" i="5"/>
  <c r="C330" i="5"/>
  <c r="D330" i="5"/>
  <c r="E330" i="5"/>
  <c r="F330" i="5"/>
  <c r="G330" i="5"/>
  <c r="H330" i="5"/>
  <c r="B331" i="5"/>
  <c r="C331" i="5"/>
  <c r="D331" i="5"/>
  <c r="E331" i="5"/>
  <c r="F331" i="5"/>
  <c r="G331" i="5"/>
  <c r="H331" i="5"/>
  <c r="B332" i="5"/>
  <c r="C332" i="5"/>
  <c r="D332" i="5"/>
  <c r="E332" i="5"/>
  <c r="F332" i="5"/>
  <c r="G332" i="5"/>
  <c r="H332" i="5"/>
  <c r="B333" i="5"/>
  <c r="C333" i="5"/>
  <c r="D333" i="5"/>
  <c r="E333" i="5"/>
  <c r="F333" i="5"/>
  <c r="G333" i="5"/>
  <c r="H333" i="5"/>
  <c r="B334" i="5"/>
  <c r="C334" i="5"/>
  <c r="D334" i="5"/>
  <c r="E334" i="5"/>
  <c r="F334" i="5"/>
  <c r="G334" i="5"/>
  <c r="H334" i="5"/>
  <c r="B335" i="5"/>
  <c r="C335" i="5"/>
  <c r="D335" i="5"/>
  <c r="E335" i="5"/>
  <c r="F335" i="5"/>
  <c r="G335" i="5"/>
  <c r="H335" i="5"/>
  <c r="B336" i="5"/>
  <c r="C336" i="5"/>
  <c r="D336" i="5"/>
  <c r="E336" i="5"/>
  <c r="F336" i="5"/>
  <c r="G336" i="5"/>
  <c r="H336" i="5"/>
  <c r="B337" i="5"/>
  <c r="C337" i="5"/>
  <c r="D337" i="5"/>
  <c r="E337" i="5"/>
  <c r="F337" i="5"/>
  <c r="G337" i="5"/>
  <c r="H337" i="5"/>
  <c r="B338" i="5"/>
  <c r="C338" i="5"/>
  <c r="D338" i="5"/>
  <c r="E338" i="5"/>
  <c r="F338" i="5"/>
  <c r="G338" i="5"/>
  <c r="H338" i="5"/>
  <c r="B318" i="5"/>
  <c r="C318" i="5"/>
  <c r="D318" i="5"/>
  <c r="E318" i="5"/>
  <c r="F318" i="5"/>
  <c r="G318" i="5"/>
  <c r="H318" i="5"/>
  <c r="B319" i="5"/>
  <c r="C319" i="5"/>
  <c r="D319" i="5"/>
  <c r="E319" i="5"/>
  <c r="F319" i="5"/>
  <c r="G319" i="5"/>
  <c r="H319" i="5"/>
  <c r="B320" i="5"/>
  <c r="C320" i="5"/>
  <c r="D320" i="5"/>
  <c r="E320" i="5"/>
  <c r="F320" i="5"/>
  <c r="G320" i="5"/>
  <c r="H320" i="5"/>
  <c r="B321" i="5"/>
  <c r="C321" i="5"/>
  <c r="D321" i="5"/>
  <c r="E321" i="5"/>
  <c r="F321" i="5"/>
  <c r="G321" i="5"/>
  <c r="H321" i="5"/>
  <c r="B322" i="5"/>
  <c r="C322" i="5"/>
  <c r="D322" i="5"/>
  <c r="E322" i="5"/>
  <c r="F322" i="5"/>
  <c r="G322" i="5"/>
  <c r="H322" i="5"/>
  <c r="B323" i="5"/>
  <c r="C323" i="5"/>
  <c r="D323" i="5"/>
  <c r="E323" i="5"/>
  <c r="F323" i="5"/>
  <c r="G323" i="5"/>
  <c r="H323" i="5"/>
  <c r="B324" i="5"/>
  <c r="C324" i="5"/>
  <c r="D324" i="5"/>
  <c r="E324" i="5"/>
  <c r="F324" i="5"/>
  <c r="G324" i="5"/>
  <c r="H324" i="5"/>
  <c r="B325" i="5"/>
  <c r="C325" i="5"/>
  <c r="D325" i="5"/>
  <c r="E325" i="5"/>
  <c r="F325" i="5"/>
  <c r="G325" i="5"/>
  <c r="H325" i="5"/>
  <c r="B326" i="5"/>
  <c r="C326" i="5"/>
  <c r="D326" i="5"/>
  <c r="E326" i="5"/>
  <c r="F326" i="5"/>
  <c r="G326" i="5"/>
  <c r="H326" i="5"/>
  <c r="B327" i="5"/>
  <c r="C327" i="5"/>
  <c r="D327" i="5"/>
  <c r="E327" i="5"/>
  <c r="F327" i="5"/>
  <c r="G327" i="5"/>
  <c r="H327" i="5"/>
  <c r="B312" i="5"/>
  <c r="C312" i="5"/>
  <c r="D312" i="5"/>
  <c r="E312" i="5"/>
  <c r="F312" i="5"/>
  <c r="G312" i="5"/>
  <c r="H312" i="5"/>
  <c r="B313" i="5"/>
  <c r="C313" i="5"/>
  <c r="D313" i="5"/>
  <c r="E313" i="5"/>
  <c r="F313" i="5"/>
  <c r="G313" i="5"/>
  <c r="H313" i="5"/>
  <c r="B314" i="5"/>
  <c r="C314" i="5"/>
  <c r="D314" i="5"/>
  <c r="E314" i="5"/>
  <c r="F314" i="5"/>
  <c r="G314" i="5"/>
  <c r="H314" i="5"/>
  <c r="B315" i="5"/>
  <c r="C315" i="5"/>
  <c r="D315" i="5"/>
  <c r="E315" i="5"/>
  <c r="F315" i="5"/>
  <c r="G315" i="5"/>
  <c r="H315" i="5"/>
  <c r="B277" i="5"/>
  <c r="C277" i="5"/>
  <c r="D277" i="5"/>
  <c r="E277" i="5"/>
  <c r="F277" i="5"/>
  <c r="G277" i="5"/>
  <c r="H277" i="5"/>
  <c r="B278" i="5"/>
  <c r="C278" i="5"/>
  <c r="D278" i="5"/>
  <c r="E278" i="5"/>
  <c r="F278" i="5"/>
  <c r="G278" i="5"/>
  <c r="H278" i="5"/>
  <c r="B279" i="5"/>
  <c r="C279" i="5"/>
  <c r="D279" i="5"/>
  <c r="E279" i="5"/>
  <c r="F279" i="5"/>
  <c r="G279" i="5"/>
  <c r="H279" i="5"/>
  <c r="B280" i="5"/>
  <c r="C280" i="5"/>
  <c r="D280" i="5"/>
  <c r="E280" i="5"/>
  <c r="F280" i="5"/>
  <c r="G280" i="5"/>
  <c r="H280" i="5"/>
  <c r="B281" i="5"/>
  <c r="C281" i="5"/>
  <c r="D281" i="5"/>
  <c r="E281" i="5"/>
  <c r="F281" i="5"/>
  <c r="G281" i="5"/>
  <c r="H281" i="5"/>
  <c r="B282" i="5"/>
  <c r="C282" i="5"/>
  <c r="D282" i="5"/>
  <c r="E282" i="5"/>
  <c r="F282" i="5"/>
  <c r="G282" i="5"/>
  <c r="H282" i="5"/>
  <c r="B283" i="5"/>
  <c r="C283" i="5"/>
  <c r="D283" i="5"/>
  <c r="E283" i="5"/>
  <c r="F283" i="5"/>
  <c r="G283" i="5"/>
  <c r="H283" i="5"/>
  <c r="B284" i="5"/>
  <c r="C284" i="5"/>
  <c r="D284" i="5"/>
  <c r="E284" i="5"/>
  <c r="F284" i="5"/>
  <c r="G284" i="5"/>
  <c r="H284" i="5"/>
  <c r="B285" i="5"/>
  <c r="C285" i="5"/>
  <c r="D285" i="5"/>
  <c r="E285" i="5"/>
  <c r="F285" i="5"/>
  <c r="G285" i="5"/>
  <c r="H285" i="5"/>
  <c r="B286" i="5"/>
  <c r="C286" i="5"/>
  <c r="D286" i="5"/>
  <c r="E286" i="5"/>
  <c r="F286" i="5"/>
  <c r="G286" i="5"/>
  <c r="H286" i="5"/>
  <c r="B287" i="5"/>
  <c r="C287" i="5"/>
  <c r="D287" i="5"/>
  <c r="E287" i="5"/>
  <c r="F287" i="5"/>
  <c r="G287" i="5"/>
  <c r="H287" i="5"/>
  <c r="B288" i="5"/>
  <c r="C288" i="5"/>
  <c r="D288" i="5"/>
  <c r="E288" i="5"/>
  <c r="F288" i="5"/>
  <c r="G288" i="5"/>
  <c r="H288" i="5"/>
  <c r="B289" i="5"/>
  <c r="C289" i="5"/>
  <c r="D289" i="5"/>
  <c r="E289" i="5"/>
  <c r="F289" i="5"/>
  <c r="G289" i="5"/>
  <c r="H289" i="5"/>
  <c r="B290" i="5"/>
  <c r="C290" i="5"/>
  <c r="D290" i="5"/>
  <c r="E290" i="5"/>
  <c r="F290" i="5"/>
  <c r="G290" i="5"/>
  <c r="H290" i="5"/>
  <c r="B291" i="5"/>
  <c r="C291" i="5"/>
  <c r="D291" i="5"/>
  <c r="E291" i="5"/>
  <c r="F291" i="5"/>
  <c r="G291" i="5"/>
  <c r="H291" i="5"/>
  <c r="B292" i="5"/>
  <c r="C292" i="5"/>
  <c r="D292" i="5"/>
  <c r="E292" i="5"/>
  <c r="F292" i="5"/>
  <c r="G292" i="5"/>
  <c r="H292" i="5"/>
  <c r="B293" i="5"/>
  <c r="C293" i="5"/>
  <c r="D293" i="5"/>
  <c r="E293" i="5"/>
  <c r="F293" i="5"/>
  <c r="G293" i="5"/>
  <c r="H293" i="5"/>
  <c r="B294" i="5"/>
  <c r="C294" i="5"/>
  <c r="D294" i="5"/>
  <c r="E294" i="5"/>
  <c r="F294" i="5"/>
  <c r="G294" i="5"/>
  <c r="H294" i="5"/>
  <c r="B295" i="5"/>
  <c r="C295" i="5"/>
  <c r="D295" i="5"/>
  <c r="E295" i="5"/>
  <c r="F295" i="5"/>
  <c r="G295" i="5"/>
  <c r="H295" i="5"/>
  <c r="B296" i="5"/>
  <c r="C296" i="5"/>
  <c r="D296" i="5"/>
  <c r="E296" i="5"/>
  <c r="F296" i="5"/>
  <c r="G296" i="5"/>
  <c r="H296" i="5"/>
  <c r="B297" i="5"/>
  <c r="C297" i="5"/>
  <c r="D297" i="5"/>
  <c r="E297" i="5"/>
  <c r="F297" i="5"/>
  <c r="G297" i="5"/>
  <c r="H297" i="5"/>
  <c r="B298" i="5"/>
  <c r="C298" i="5"/>
  <c r="D298" i="5"/>
  <c r="E298" i="5"/>
  <c r="F298" i="5"/>
  <c r="G298" i="5"/>
  <c r="H298" i="5"/>
  <c r="B299" i="5"/>
  <c r="C299" i="5"/>
  <c r="D299" i="5"/>
  <c r="E299" i="5"/>
  <c r="F299" i="5"/>
  <c r="G299" i="5"/>
  <c r="H299" i="5"/>
  <c r="B300" i="5"/>
  <c r="C300" i="5"/>
  <c r="D300" i="5"/>
  <c r="E300" i="5"/>
  <c r="F300" i="5"/>
  <c r="G300" i="5"/>
  <c r="H300" i="5"/>
  <c r="B301" i="5"/>
  <c r="C301" i="5"/>
  <c r="D301" i="5"/>
  <c r="E301" i="5"/>
  <c r="F301" i="5"/>
  <c r="G301" i="5"/>
  <c r="H301" i="5"/>
  <c r="B302" i="5"/>
  <c r="C302" i="5"/>
  <c r="D302" i="5"/>
  <c r="E302" i="5"/>
  <c r="F302" i="5"/>
  <c r="G302" i="5"/>
  <c r="H302" i="5"/>
  <c r="B303" i="5"/>
  <c r="C303" i="5"/>
  <c r="D303" i="5"/>
  <c r="E303" i="5"/>
  <c r="F303" i="5"/>
  <c r="G303" i="5"/>
  <c r="H303" i="5"/>
  <c r="B304" i="5"/>
  <c r="C304" i="5"/>
  <c r="D304" i="5"/>
  <c r="E304" i="5"/>
  <c r="F304" i="5"/>
  <c r="G304" i="5"/>
  <c r="H304" i="5"/>
  <c r="B305" i="5"/>
  <c r="C305" i="5"/>
  <c r="D305" i="5"/>
  <c r="E305" i="5"/>
  <c r="F305" i="5"/>
  <c r="G305" i="5"/>
  <c r="H305" i="5"/>
  <c r="B306" i="5"/>
  <c r="C306" i="5"/>
  <c r="D306" i="5"/>
  <c r="E306" i="5"/>
  <c r="F306" i="5"/>
  <c r="G306" i="5"/>
  <c r="H306" i="5"/>
  <c r="B307" i="5"/>
  <c r="C307" i="5"/>
  <c r="D307" i="5"/>
  <c r="E307" i="5"/>
  <c r="F307" i="5"/>
  <c r="G307" i="5"/>
  <c r="H307" i="5"/>
  <c r="B308" i="5"/>
  <c r="C308" i="5"/>
  <c r="D308" i="5"/>
  <c r="E308" i="5"/>
  <c r="F308" i="5"/>
  <c r="G308" i="5"/>
  <c r="H308" i="5"/>
  <c r="B309" i="5"/>
  <c r="C309" i="5"/>
  <c r="D309" i="5"/>
  <c r="E309" i="5"/>
  <c r="F309" i="5"/>
  <c r="G309" i="5"/>
  <c r="H309" i="5"/>
  <c r="B254" i="5"/>
  <c r="C254" i="5"/>
  <c r="D254" i="5"/>
  <c r="E254" i="5"/>
  <c r="F254" i="5"/>
  <c r="G254" i="5"/>
  <c r="H254" i="5"/>
  <c r="B255" i="5"/>
  <c r="C255" i="5"/>
  <c r="D255" i="5"/>
  <c r="E255" i="5"/>
  <c r="F255" i="5"/>
  <c r="G255" i="5"/>
  <c r="H255" i="5"/>
  <c r="B256" i="5"/>
  <c r="C256" i="5"/>
  <c r="D256" i="5"/>
  <c r="E256" i="5"/>
  <c r="F256" i="5"/>
  <c r="G256" i="5"/>
  <c r="H256" i="5"/>
  <c r="B257" i="5"/>
  <c r="C257" i="5"/>
  <c r="D257" i="5"/>
  <c r="E257" i="5"/>
  <c r="F257" i="5"/>
  <c r="G257" i="5"/>
  <c r="H257" i="5"/>
  <c r="B258" i="5"/>
  <c r="C258" i="5"/>
  <c r="D258" i="5"/>
  <c r="E258" i="5"/>
  <c r="F258" i="5"/>
  <c r="G258" i="5"/>
  <c r="H258" i="5"/>
  <c r="B259" i="5"/>
  <c r="C259" i="5"/>
  <c r="D259" i="5"/>
  <c r="E259" i="5"/>
  <c r="F259" i="5"/>
  <c r="G259" i="5"/>
  <c r="H259" i="5"/>
  <c r="B260" i="5"/>
  <c r="C260" i="5"/>
  <c r="D260" i="5"/>
  <c r="E260" i="5"/>
  <c r="F260" i="5"/>
  <c r="G260" i="5"/>
  <c r="H260" i="5"/>
  <c r="B261" i="5"/>
  <c r="C261" i="5"/>
  <c r="D261" i="5"/>
  <c r="E261" i="5"/>
  <c r="F261" i="5"/>
  <c r="G261" i="5"/>
  <c r="H261" i="5"/>
  <c r="B262" i="5"/>
  <c r="C262" i="5"/>
  <c r="D262" i="5"/>
  <c r="E262" i="5"/>
  <c r="F262" i="5"/>
  <c r="G262" i="5"/>
  <c r="H262" i="5"/>
  <c r="B263" i="5"/>
  <c r="C263" i="5"/>
  <c r="D263" i="5"/>
  <c r="E263" i="5"/>
  <c r="F263" i="5"/>
  <c r="G263" i="5"/>
  <c r="H263" i="5"/>
  <c r="B264" i="5"/>
  <c r="C264" i="5"/>
  <c r="D264" i="5"/>
  <c r="E264" i="5"/>
  <c r="F264" i="5"/>
  <c r="G264" i="5"/>
  <c r="H264" i="5"/>
  <c r="B265" i="5"/>
  <c r="C265" i="5"/>
  <c r="D265" i="5"/>
  <c r="E265" i="5"/>
  <c r="F265" i="5"/>
  <c r="G265" i="5"/>
  <c r="H265" i="5"/>
  <c r="B266" i="5"/>
  <c r="C266" i="5"/>
  <c r="D266" i="5"/>
  <c r="E266" i="5"/>
  <c r="F266" i="5"/>
  <c r="G266" i="5"/>
  <c r="H266" i="5"/>
  <c r="B267" i="5"/>
  <c r="C267" i="5"/>
  <c r="D267" i="5"/>
  <c r="E267" i="5"/>
  <c r="F267" i="5"/>
  <c r="G267" i="5"/>
  <c r="H267" i="5"/>
  <c r="B268" i="5"/>
  <c r="C268" i="5"/>
  <c r="D268" i="5"/>
  <c r="E268" i="5"/>
  <c r="F268" i="5"/>
  <c r="G268" i="5"/>
  <c r="H268" i="5"/>
  <c r="B269" i="5"/>
  <c r="C269" i="5"/>
  <c r="D269" i="5"/>
  <c r="E269" i="5"/>
  <c r="F269" i="5"/>
  <c r="G269" i="5"/>
  <c r="H269" i="5"/>
  <c r="B270" i="5"/>
  <c r="C270" i="5"/>
  <c r="D270" i="5"/>
  <c r="E270" i="5"/>
  <c r="F270" i="5"/>
  <c r="G270" i="5"/>
  <c r="H270" i="5"/>
  <c r="B271" i="5"/>
  <c r="C271" i="5"/>
  <c r="D271" i="5"/>
  <c r="E271" i="5"/>
  <c r="F271" i="5"/>
  <c r="G271" i="5"/>
  <c r="H271" i="5"/>
  <c r="B272" i="5"/>
  <c r="C272" i="5"/>
  <c r="D272" i="5"/>
  <c r="E272" i="5"/>
  <c r="F272" i="5"/>
  <c r="G272" i="5"/>
  <c r="H272" i="5"/>
  <c r="B273" i="5"/>
  <c r="C273" i="5"/>
  <c r="D273" i="5"/>
  <c r="E273" i="5"/>
  <c r="F273" i="5"/>
  <c r="G273" i="5"/>
  <c r="H273" i="5"/>
  <c r="B274" i="5"/>
  <c r="C274" i="5"/>
  <c r="D274" i="5"/>
  <c r="E274" i="5"/>
  <c r="F274" i="5"/>
  <c r="G274" i="5"/>
  <c r="H274" i="5"/>
  <c r="B237" i="5"/>
  <c r="C237" i="5"/>
  <c r="D237" i="5"/>
  <c r="E237" i="5"/>
  <c r="F237" i="5"/>
  <c r="G237" i="5"/>
  <c r="H237" i="5"/>
  <c r="B238" i="5"/>
  <c r="C238" i="5"/>
  <c r="D238" i="5"/>
  <c r="E238" i="5"/>
  <c r="F238" i="5"/>
  <c r="G238" i="5"/>
  <c r="H238" i="5"/>
  <c r="B239" i="5"/>
  <c r="C239" i="5"/>
  <c r="D239" i="5"/>
  <c r="E239" i="5"/>
  <c r="F239" i="5"/>
  <c r="G239" i="5"/>
  <c r="H239" i="5"/>
  <c r="B240" i="5"/>
  <c r="C240" i="5"/>
  <c r="D240" i="5"/>
  <c r="E240" i="5"/>
  <c r="F240" i="5"/>
  <c r="G240" i="5"/>
  <c r="H240" i="5"/>
  <c r="B241" i="5"/>
  <c r="C241" i="5"/>
  <c r="D241" i="5"/>
  <c r="E241" i="5"/>
  <c r="F241" i="5"/>
  <c r="G241" i="5"/>
  <c r="H241" i="5"/>
  <c r="B242" i="5"/>
  <c r="C242" i="5"/>
  <c r="D242" i="5"/>
  <c r="E242" i="5"/>
  <c r="F242" i="5"/>
  <c r="G242" i="5"/>
  <c r="H242" i="5"/>
  <c r="B243" i="5"/>
  <c r="C243" i="5"/>
  <c r="D243" i="5"/>
  <c r="E243" i="5"/>
  <c r="F243" i="5"/>
  <c r="G243" i="5"/>
  <c r="H243" i="5"/>
  <c r="B244" i="5"/>
  <c r="C244" i="5"/>
  <c r="D244" i="5"/>
  <c r="E244" i="5"/>
  <c r="F244" i="5"/>
  <c r="G244" i="5"/>
  <c r="H244" i="5"/>
  <c r="B245" i="5"/>
  <c r="C245" i="5"/>
  <c r="D245" i="5"/>
  <c r="E245" i="5"/>
  <c r="F245" i="5"/>
  <c r="G245" i="5"/>
  <c r="H245" i="5"/>
  <c r="B246" i="5"/>
  <c r="C246" i="5"/>
  <c r="D246" i="5"/>
  <c r="E246" i="5"/>
  <c r="F246" i="5"/>
  <c r="G246" i="5"/>
  <c r="H246" i="5"/>
  <c r="B247" i="5"/>
  <c r="C247" i="5"/>
  <c r="D247" i="5"/>
  <c r="E247" i="5"/>
  <c r="F247" i="5"/>
  <c r="G247" i="5"/>
  <c r="H247" i="5"/>
  <c r="B248" i="5"/>
  <c r="C248" i="5"/>
  <c r="D248" i="5"/>
  <c r="E248" i="5"/>
  <c r="F248" i="5"/>
  <c r="G248" i="5"/>
  <c r="H248" i="5"/>
  <c r="B249" i="5"/>
  <c r="C249" i="5"/>
  <c r="D249" i="5"/>
  <c r="E249" i="5"/>
  <c r="F249" i="5"/>
  <c r="G249" i="5"/>
  <c r="H249" i="5"/>
  <c r="B250" i="5"/>
  <c r="C250" i="5"/>
  <c r="D250" i="5"/>
  <c r="E250" i="5"/>
  <c r="F250" i="5"/>
  <c r="G250" i="5"/>
  <c r="H250" i="5"/>
  <c r="B251" i="5"/>
  <c r="C251" i="5"/>
  <c r="D251" i="5"/>
  <c r="E251" i="5"/>
  <c r="F251" i="5"/>
  <c r="G251" i="5"/>
  <c r="H251" i="5"/>
  <c r="B180" i="5"/>
  <c r="C180" i="5"/>
  <c r="D180" i="5"/>
  <c r="E180" i="5"/>
  <c r="F180" i="5"/>
  <c r="G180" i="5"/>
  <c r="H180" i="5"/>
  <c r="B181" i="5"/>
  <c r="C181" i="5"/>
  <c r="D181" i="5"/>
  <c r="E181" i="5"/>
  <c r="F181" i="5"/>
  <c r="G181" i="5"/>
  <c r="H181" i="5"/>
  <c r="B182" i="5"/>
  <c r="C182" i="5"/>
  <c r="D182" i="5"/>
  <c r="E182" i="5"/>
  <c r="F182" i="5"/>
  <c r="G182" i="5"/>
  <c r="H182" i="5"/>
  <c r="B183" i="5"/>
  <c r="C183" i="5"/>
  <c r="D183" i="5"/>
  <c r="E183" i="5"/>
  <c r="F183" i="5"/>
  <c r="G183" i="5"/>
  <c r="H183" i="5"/>
  <c r="B184" i="5"/>
  <c r="C184" i="5"/>
  <c r="D184" i="5"/>
  <c r="E184" i="5"/>
  <c r="F184" i="5"/>
  <c r="G184" i="5"/>
  <c r="H184" i="5"/>
  <c r="B185" i="5"/>
  <c r="C185" i="5"/>
  <c r="D185" i="5"/>
  <c r="E185" i="5"/>
  <c r="F185" i="5"/>
  <c r="G185" i="5"/>
  <c r="H185" i="5"/>
  <c r="B186" i="5"/>
  <c r="C186" i="5"/>
  <c r="D186" i="5"/>
  <c r="E186" i="5"/>
  <c r="F186" i="5"/>
  <c r="G186" i="5"/>
  <c r="H186" i="5"/>
  <c r="B187" i="5"/>
  <c r="C187" i="5"/>
  <c r="D187" i="5"/>
  <c r="E187" i="5"/>
  <c r="F187" i="5"/>
  <c r="G187" i="5"/>
  <c r="H187" i="5"/>
  <c r="B188" i="5"/>
  <c r="C188" i="5"/>
  <c r="D188" i="5"/>
  <c r="E188" i="5"/>
  <c r="F188" i="5"/>
  <c r="G188" i="5"/>
  <c r="H188" i="5"/>
  <c r="B189" i="5"/>
  <c r="C189" i="5"/>
  <c r="D189" i="5"/>
  <c r="E189" i="5"/>
  <c r="F189" i="5"/>
  <c r="G189" i="5"/>
  <c r="H189" i="5"/>
  <c r="B190" i="5"/>
  <c r="C190" i="5"/>
  <c r="D190" i="5"/>
  <c r="E190" i="5"/>
  <c r="F190" i="5"/>
  <c r="G190" i="5"/>
  <c r="H190" i="5"/>
  <c r="B191" i="5"/>
  <c r="C191" i="5"/>
  <c r="D191" i="5"/>
  <c r="E191" i="5"/>
  <c r="F191" i="5"/>
  <c r="G191" i="5"/>
  <c r="H191" i="5"/>
  <c r="B192" i="5"/>
  <c r="C192" i="5"/>
  <c r="D192" i="5"/>
  <c r="E192" i="5"/>
  <c r="F192" i="5"/>
  <c r="G192" i="5"/>
  <c r="H192" i="5"/>
  <c r="B193" i="5"/>
  <c r="C193" i="5"/>
  <c r="D193" i="5"/>
  <c r="E193" i="5"/>
  <c r="F193" i="5"/>
  <c r="G193" i="5"/>
  <c r="H193" i="5"/>
  <c r="B194" i="5"/>
  <c r="C194" i="5"/>
  <c r="D194" i="5"/>
  <c r="E194" i="5"/>
  <c r="F194" i="5"/>
  <c r="G194" i="5"/>
  <c r="H194" i="5"/>
  <c r="B195" i="5"/>
  <c r="C195" i="5"/>
  <c r="D195" i="5"/>
  <c r="E195" i="5"/>
  <c r="F195" i="5"/>
  <c r="G195" i="5"/>
  <c r="H195" i="5"/>
  <c r="B196" i="5"/>
  <c r="C196" i="5"/>
  <c r="D196" i="5"/>
  <c r="E196" i="5"/>
  <c r="F196" i="5"/>
  <c r="G196" i="5"/>
  <c r="H196" i="5"/>
  <c r="B197" i="5"/>
  <c r="C197" i="5"/>
  <c r="D197" i="5"/>
  <c r="E197" i="5"/>
  <c r="F197" i="5"/>
  <c r="G197" i="5"/>
  <c r="H197" i="5"/>
  <c r="B198" i="5"/>
  <c r="C198" i="5"/>
  <c r="D198" i="5"/>
  <c r="E198" i="5"/>
  <c r="F198" i="5"/>
  <c r="G198" i="5"/>
  <c r="H198" i="5"/>
  <c r="B199" i="5"/>
  <c r="C199" i="5"/>
  <c r="D199" i="5"/>
  <c r="E199" i="5"/>
  <c r="F199" i="5"/>
  <c r="G199" i="5"/>
  <c r="H199" i="5"/>
  <c r="B200" i="5"/>
  <c r="C200" i="5"/>
  <c r="D200" i="5"/>
  <c r="E200" i="5"/>
  <c r="F200" i="5"/>
  <c r="G200" i="5"/>
  <c r="H200" i="5"/>
  <c r="B201" i="5"/>
  <c r="C201" i="5"/>
  <c r="D201" i="5"/>
  <c r="E201" i="5"/>
  <c r="F201" i="5"/>
  <c r="G201" i="5"/>
  <c r="H201" i="5"/>
  <c r="B202" i="5"/>
  <c r="C202" i="5"/>
  <c r="D202" i="5"/>
  <c r="E202" i="5"/>
  <c r="F202" i="5"/>
  <c r="G202" i="5"/>
  <c r="H202" i="5"/>
  <c r="B203" i="5"/>
  <c r="C203" i="5"/>
  <c r="D203" i="5"/>
  <c r="E203" i="5"/>
  <c r="F203" i="5"/>
  <c r="G203" i="5"/>
  <c r="H203" i="5"/>
  <c r="B204" i="5"/>
  <c r="C204" i="5"/>
  <c r="D204" i="5"/>
  <c r="E204" i="5"/>
  <c r="F204" i="5"/>
  <c r="G204" i="5"/>
  <c r="H204" i="5"/>
  <c r="B205" i="5"/>
  <c r="C205" i="5"/>
  <c r="D205" i="5"/>
  <c r="E205" i="5"/>
  <c r="F205" i="5"/>
  <c r="G205" i="5"/>
  <c r="H205" i="5"/>
  <c r="B206" i="5"/>
  <c r="C206" i="5"/>
  <c r="D206" i="5"/>
  <c r="E206" i="5"/>
  <c r="F206" i="5"/>
  <c r="G206" i="5"/>
  <c r="H206" i="5"/>
  <c r="B207" i="5"/>
  <c r="C207" i="5"/>
  <c r="D207" i="5"/>
  <c r="E207" i="5"/>
  <c r="F207" i="5"/>
  <c r="G207" i="5"/>
  <c r="H207" i="5"/>
  <c r="B208" i="5"/>
  <c r="C208" i="5"/>
  <c r="D208" i="5"/>
  <c r="E208" i="5"/>
  <c r="F208" i="5"/>
  <c r="G208" i="5"/>
  <c r="H208" i="5"/>
  <c r="B209" i="5"/>
  <c r="C209" i="5"/>
  <c r="D209" i="5"/>
  <c r="E209" i="5"/>
  <c r="F209" i="5"/>
  <c r="G209" i="5"/>
  <c r="H209" i="5"/>
  <c r="B210" i="5"/>
  <c r="C210" i="5"/>
  <c r="D210" i="5"/>
  <c r="E210" i="5"/>
  <c r="F210" i="5"/>
  <c r="G210" i="5"/>
  <c r="H210" i="5"/>
  <c r="B211" i="5"/>
  <c r="C211" i="5"/>
  <c r="D211" i="5"/>
  <c r="E211" i="5"/>
  <c r="F211" i="5"/>
  <c r="G211" i="5"/>
  <c r="H211" i="5"/>
  <c r="B212" i="5"/>
  <c r="C212" i="5"/>
  <c r="D212" i="5"/>
  <c r="E212" i="5"/>
  <c r="F212" i="5"/>
  <c r="G212" i="5"/>
  <c r="H212" i="5"/>
  <c r="B213" i="5"/>
  <c r="C213" i="5"/>
  <c r="D213" i="5"/>
  <c r="E213" i="5"/>
  <c r="F213" i="5"/>
  <c r="G213" i="5"/>
  <c r="H213" i="5"/>
  <c r="B214" i="5"/>
  <c r="C214" i="5"/>
  <c r="D214" i="5"/>
  <c r="E214" i="5"/>
  <c r="F214" i="5"/>
  <c r="G214" i="5"/>
  <c r="H214" i="5"/>
  <c r="B215" i="5"/>
  <c r="C215" i="5"/>
  <c r="D215" i="5"/>
  <c r="E215" i="5"/>
  <c r="F215" i="5"/>
  <c r="G215" i="5"/>
  <c r="H215" i="5"/>
  <c r="B216" i="5"/>
  <c r="C216" i="5"/>
  <c r="D216" i="5"/>
  <c r="E216" i="5"/>
  <c r="F216" i="5"/>
  <c r="G216" i="5"/>
  <c r="H216" i="5"/>
  <c r="B217" i="5"/>
  <c r="C217" i="5"/>
  <c r="D217" i="5"/>
  <c r="E217" i="5"/>
  <c r="F217" i="5"/>
  <c r="G217" i="5"/>
  <c r="H217" i="5"/>
  <c r="B218" i="5"/>
  <c r="C218" i="5"/>
  <c r="D218" i="5"/>
  <c r="E218" i="5"/>
  <c r="F218" i="5"/>
  <c r="G218" i="5"/>
  <c r="H218" i="5"/>
  <c r="B219" i="5"/>
  <c r="C219" i="5"/>
  <c r="D219" i="5"/>
  <c r="E219" i="5"/>
  <c r="F219" i="5"/>
  <c r="G219" i="5"/>
  <c r="H219" i="5"/>
  <c r="B220" i="5"/>
  <c r="C220" i="5"/>
  <c r="D220" i="5"/>
  <c r="E220" i="5"/>
  <c r="F220" i="5"/>
  <c r="G220" i="5"/>
  <c r="H220" i="5"/>
  <c r="B221" i="5"/>
  <c r="C221" i="5"/>
  <c r="D221" i="5"/>
  <c r="E221" i="5"/>
  <c r="F221" i="5"/>
  <c r="G221" i="5"/>
  <c r="H221" i="5"/>
  <c r="B222" i="5"/>
  <c r="C222" i="5"/>
  <c r="D222" i="5"/>
  <c r="E222" i="5"/>
  <c r="F222" i="5"/>
  <c r="G222" i="5"/>
  <c r="H222" i="5"/>
  <c r="B223" i="5"/>
  <c r="C223" i="5"/>
  <c r="D223" i="5"/>
  <c r="E223" i="5"/>
  <c r="F223" i="5"/>
  <c r="G223" i="5"/>
  <c r="H223" i="5"/>
  <c r="B224" i="5"/>
  <c r="C224" i="5"/>
  <c r="D224" i="5"/>
  <c r="E224" i="5"/>
  <c r="F224" i="5"/>
  <c r="G224" i="5"/>
  <c r="H224" i="5"/>
  <c r="B225" i="5"/>
  <c r="C225" i="5"/>
  <c r="D225" i="5"/>
  <c r="E225" i="5"/>
  <c r="F225" i="5"/>
  <c r="G225" i="5"/>
  <c r="H225" i="5"/>
  <c r="B226" i="5"/>
  <c r="C226" i="5"/>
  <c r="D226" i="5"/>
  <c r="E226" i="5"/>
  <c r="F226" i="5"/>
  <c r="G226" i="5"/>
  <c r="H226" i="5"/>
  <c r="B227" i="5"/>
  <c r="C227" i="5"/>
  <c r="D227" i="5"/>
  <c r="E227" i="5"/>
  <c r="F227" i="5"/>
  <c r="G227" i="5"/>
  <c r="H227" i="5"/>
  <c r="B228" i="5"/>
  <c r="C228" i="5"/>
  <c r="D228" i="5"/>
  <c r="E228" i="5"/>
  <c r="F228" i="5"/>
  <c r="G228" i="5"/>
  <c r="H228" i="5"/>
  <c r="B229" i="5"/>
  <c r="C229" i="5"/>
  <c r="D229" i="5"/>
  <c r="E229" i="5"/>
  <c r="F229" i="5"/>
  <c r="G229" i="5"/>
  <c r="H229" i="5"/>
  <c r="B230" i="5"/>
  <c r="C230" i="5"/>
  <c r="D230" i="5"/>
  <c r="E230" i="5"/>
  <c r="F230" i="5"/>
  <c r="G230" i="5"/>
  <c r="H230" i="5"/>
  <c r="B231" i="5"/>
  <c r="C231" i="5"/>
  <c r="D231" i="5"/>
  <c r="E231" i="5"/>
  <c r="F231" i="5"/>
  <c r="G231" i="5"/>
  <c r="H231" i="5"/>
  <c r="B232" i="5"/>
  <c r="C232" i="5"/>
  <c r="D232" i="5"/>
  <c r="E232" i="5"/>
  <c r="F232" i="5"/>
  <c r="G232" i="5"/>
  <c r="H232" i="5"/>
  <c r="B233" i="5"/>
  <c r="C233" i="5"/>
  <c r="D233" i="5"/>
  <c r="E233" i="5"/>
  <c r="F233" i="5"/>
  <c r="G233" i="5"/>
  <c r="H233" i="5"/>
  <c r="B234" i="5"/>
  <c r="C234" i="5"/>
  <c r="D234" i="5"/>
  <c r="E234" i="5"/>
  <c r="F234" i="5"/>
  <c r="G234" i="5"/>
  <c r="H234" i="5"/>
  <c r="B158" i="5"/>
  <c r="C158" i="5"/>
  <c r="D158" i="5"/>
  <c r="E158" i="5"/>
  <c r="F158" i="5"/>
  <c r="G158" i="5"/>
  <c r="H158" i="5"/>
  <c r="B159" i="5"/>
  <c r="C159" i="5"/>
  <c r="D159" i="5"/>
  <c r="E159" i="5"/>
  <c r="F159" i="5"/>
  <c r="G159" i="5"/>
  <c r="H159" i="5"/>
  <c r="B160" i="5"/>
  <c r="C160" i="5"/>
  <c r="D160" i="5"/>
  <c r="E160" i="5"/>
  <c r="F160" i="5"/>
  <c r="G160" i="5"/>
  <c r="H160" i="5"/>
  <c r="B161" i="5"/>
  <c r="C161" i="5"/>
  <c r="D161" i="5"/>
  <c r="E161" i="5"/>
  <c r="F161" i="5"/>
  <c r="G161" i="5"/>
  <c r="H161" i="5"/>
  <c r="B162" i="5"/>
  <c r="C162" i="5"/>
  <c r="D162" i="5"/>
  <c r="E162" i="5"/>
  <c r="F162" i="5"/>
  <c r="G162" i="5"/>
  <c r="H162" i="5"/>
  <c r="B163" i="5"/>
  <c r="C163" i="5"/>
  <c r="D163" i="5"/>
  <c r="E163" i="5"/>
  <c r="F163" i="5"/>
  <c r="G163" i="5"/>
  <c r="H163" i="5"/>
  <c r="B164" i="5"/>
  <c r="C164" i="5"/>
  <c r="D164" i="5"/>
  <c r="E164" i="5"/>
  <c r="F164" i="5"/>
  <c r="G164" i="5"/>
  <c r="H164" i="5"/>
  <c r="B165" i="5"/>
  <c r="C165" i="5"/>
  <c r="D165" i="5"/>
  <c r="E165" i="5"/>
  <c r="F165" i="5"/>
  <c r="G165" i="5"/>
  <c r="H165" i="5"/>
  <c r="B166" i="5"/>
  <c r="C166" i="5"/>
  <c r="D166" i="5"/>
  <c r="E166" i="5"/>
  <c r="F166" i="5"/>
  <c r="G166" i="5"/>
  <c r="H166" i="5"/>
  <c r="B167" i="5"/>
  <c r="C167" i="5"/>
  <c r="D167" i="5"/>
  <c r="E167" i="5"/>
  <c r="F167" i="5"/>
  <c r="G167" i="5"/>
  <c r="H167" i="5"/>
  <c r="B168" i="5"/>
  <c r="C168" i="5"/>
  <c r="D168" i="5"/>
  <c r="E168" i="5"/>
  <c r="F168" i="5"/>
  <c r="G168" i="5"/>
  <c r="H168" i="5"/>
  <c r="B169" i="5"/>
  <c r="C169" i="5"/>
  <c r="D169" i="5"/>
  <c r="E169" i="5"/>
  <c r="F169" i="5"/>
  <c r="G169" i="5"/>
  <c r="H169" i="5"/>
  <c r="B170" i="5"/>
  <c r="C170" i="5"/>
  <c r="D170" i="5"/>
  <c r="E170" i="5"/>
  <c r="F170" i="5"/>
  <c r="G170" i="5"/>
  <c r="H170" i="5"/>
  <c r="B171" i="5"/>
  <c r="C171" i="5"/>
  <c r="D171" i="5"/>
  <c r="E171" i="5"/>
  <c r="F171" i="5"/>
  <c r="G171" i="5"/>
  <c r="H171" i="5"/>
  <c r="B172" i="5"/>
  <c r="C172" i="5"/>
  <c r="D172" i="5"/>
  <c r="E172" i="5"/>
  <c r="F172" i="5"/>
  <c r="G172" i="5"/>
  <c r="H172" i="5"/>
  <c r="B173" i="5"/>
  <c r="C173" i="5"/>
  <c r="D173" i="5"/>
  <c r="E173" i="5"/>
  <c r="F173" i="5"/>
  <c r="G173" i="5"/>
  <c r="H173" i="5"/>
  <c r="B174" i="5"/>
  <c r="C174" i="5"/>
  <c r="D174" i="5"/>
  <c r="E174" i="5"/>
  <c r="F174" i="5"/>
  <c r="G174" i="5"/>
  <c r="H174" i="5"/>
  <c r="B175" i="5"/>
  <c r="C175" i="5"/>
  <c r="D175" i="5"/>
  <c r="E175" i="5"/>
  <c r="F175" i="5"/>
  <c r="G175" i="5"/>
  <c r="H175" i="5"/>
  <c r="B176" i="5"/>
  <c r="C176" i="5"/>
  <c r="D176" i="5"/>
  <c r="E176" i="5"/>
  <c r="F176" i="5"/>
  <c r="G176" i="5"/>
  <c r="H176" i="5"/>
  <c r="B177" i="5"/>
  <c r="C177" i="5"/>
  <c r="D177" i="5"/>
  <c r="E177" i="5"/>
  <c r="F177" i="5"/>
  <c r="G177" i="5"/>
  <c r="H177" i="5"/>
  <c r="B138" i="5"/>
  <c r="C138" i="5"/>
  <c r="D138" i="5"/>
  <c r="E138" i="5"/>
  <c r="F138" i="5"/>
  <c r="G138" i="5"/>
  <c r="H138" i="5"/>
  <c r="B139" i="5"/>
  <c r="C139" i="5"/>
  <c r="D139" i="5"/>
  <c r="E139" i="5"/>
  <c r="F139" i="5"/>
  <c r="G139" i="5"/>
  <c r="H139" i="5"/>
  <c r="B140" i="5"/>
  <c r="C140" i="5"/>
  <c r="D140" i="5"/>
  <c r="E140" i="5"/>
  <c r="F140" i="5"/>
  <c r="G140" i="5"/>
  <c r="H140" i="5"/>
  <c r="B141" i="5"/>
  <c r="C141" i="5"/>
  <c r="D141" i="5"/>
  <c r="E141" i="5"/>
  <c r="F141" i="5"/>
  <c r="G141" i="5"/>
  <c r="H141" i="5"/>
  <c r="B142" i="5"/>
  <c r="C142" i="5"/>
  <c r="D142" i="5"/>
  <c r="E142" i="5"/>
  <c r="F142" i="5"/>
  <c r="G142" i="5"/>
  <c r="H142" i="5"/>
  <c r="B143" i="5"/>
  <c r="C143" i="5"/>
  <c r="D143" i="5"/>
  <c r="E143" i="5"/>
  <c r="F143" i="5"/>
  <c r="G143" i="5"/>
  <c r="H143" i="5"/>
  <c r="B144" i="5"/>
  <c r="C144" i="5"/>
  <c r="D144" i="5"/>
  <c r="E144" i="5"/>
  <c r="F144" i="5"/>
  <c r="G144" i="5"/>
  <c r="H144" i="5"/>
  <c r="B145" i="5"/>
  <c r="C145" i="5"/>
  <c r="D145" i="5"/>
  <c r="E145" i="5"/>
  <c r="F145" i="5"/>
  <c r="G145" i="5"/>
  <c r="H145" i="5"/>
  <c r="B146" i="5"/>
  <c r="C146" i="5"/>
  <c r="D146" i="5"/>
  <c r="E146" i="5"/>
  <c r="F146" i="5"/>
  <c r="G146" i="5"/>
  <c r="H146" i="5"/>
  <c r="B147" i="5"/>
  <c r="C147" i="5"/>
  <c r="D147" i="5"/>
  <c r="E147" i="5"/>
  <c r="F147" i="5"/>
  <c r="G147" i="5"/>
  <c r="H147" i="5"/>
  <c r="B148" i="5"/>
  <c r="C148" i="5"/>
  <c r="D148" i="5"/>
  <c r="E148" i="5"/>
  <c r="F148" i="5"/>
  <c r="G148" i="5"/>
  <c r="H148" i="5"/>
  <c r="B149" i="5"/>
  <c r="C149" i="5"/>
  <c r="D149" i="5"/>
  <c r="E149" i="5"/>
  <c r="F149" i="5"/>
  <c r="G149" i="5"/>
  <c r="H149" i="5"/>
  <c r="B150" i="5"/>
  <c r="C150" i="5"/>
  <c r="D150" i="5"/>
  <c r="E150" i="5"/>
  <c r="F150" i="5"/>
  <c r="G150" i="5"/>
  <c r="H150" i="5"/>
  <c r="B151" i="5"/>
  <c r="C151" i="5"/>
  <c r="D151" i="5"/>
  <c r="E151" i="5"/>
  <c r="F151" i="5"/>
  <c r="G151" i="5"/>
  <c r="H151" i="5"/>
  <c r="B152" i="5"/>
  <c r="C152" i="5"/>
  <c r="D152" i="5"/>
  <c r="E152" i="5"/>
  <c r="F152" i="5"/>
  <c r="G152" i="5"/>
  <c r="H152" i="5"/>
  <c r="B153" i="5"/>
  <c r="C153" i="5"/>
  <c r="D153" i="5"/>
  <c r="E153" i="5"/>
  <c r="F153" i="5"/>
  <c r="G153" i="5"/>
  <c r="H153" i="5"/>
  <c r="B154" i="5"/>
  <c r="C154" i="5"/>
  <c r="D154" i="5"/>
  <c r="E154" i="5"/>
  <c r="F154" i="5"/>
  <c r="G154" i="5"/>
  <c r="H154" i="5"/>
  <c r="B155" i="5"/>
  <c r="C155" i="5"/>
  <c r="D155" i="5"/>
  <c r="E155" i="5"/>
  <c r="F155" i="5"/>
  <c r="G155" i="5"/>
  <c r="H155" i="5"/>
  <c r="B65" i="5"/>
  <c r="C65" i="5"/>
  <c r="D65" i="5"/>
  <c r="E65" i="5"/>
  <c r="F65" i="5"/>
  <c r="G65" i="5"/>
  <c r="H65" i="5"/>
  <c r="B66" i="5"/>
  <c r="C66" i="5"/>
  <c r="D66" i="5"/>
  <c r="E66" i="5"/>
  <c r="F66" i="5"/>
  <c r="G66" i="5"/>
  <c r="H66" i="5"/>
  <c r="B67" i="5"/>
  <c r="C67" i="5"/>
  <c r="D67" i="5"/>
  <c r="E67" i="5"/>
  <c r="F67" i="5"/>
  <c r="G67" i="5"/>
  <c r="H67" i="5"/>
  <c r="B68" i="5"/>
  <c r="C68" i="5"/>
  <c r="D68" i="5"/>
  <c r="E68" i="5"/>
  <c r="F68" i="5"/>
  <c r="G68" i="5"/>
  <c r="H68" i="5"/>
  <c r="B69" i="5"/>
  <c r="C69" i="5"/>
  <c r="D69" i="5"/>
  <c r="E69" i="5"/>
  <c r="F69" i="5"/>
  <c r="G69" i="5"/>
  <c r="H69" i="5"/>
  <c r="B70" i="5"/>
  <c r="C70" i="5"/>
  <c r="D70" i="5"/>
  <c r="E70" i="5"/>
  <c r="F70" i="5"/>
  <c r="G70" i="5"/>
  <c r="H70" i="5"/>
  <c r="B71" i="5"/>
  <c r="C71" i="5"/>
  <c r="D71" i="5"/>
  <c r="E71" i="5"/>
  <c r="F71" i="5"/>
  <c r="G71" i="5"/>
  <c r="H71" i="5"/>
  <c r="B72" i="5"/>
  <c r="C72" i="5"/>
  <c r="D72" i="5"/>
  <c r="E72" i="5"/>
  <c r="F72" i="5"/>
  <c r="G72" i="5"/>
  <c r="H72" i="5"/>
  <c r="B73" i="5"/>
  <c r="C73" i="5"/>
  <c r="D73" i="5"/>
  <c r="E73" i="5"/>
  <c r="F73" i="5"/>
  <c r="G73" i="5"/>
  <c r="H73" i="5"/>
  <c r="B74" i="5"/>
  <c r="C74" i="5"/>
  <c r="D74" i="5"/>
  <c r="E74" i="5"/>
  <c r="F74" i="5"/>
  <c r="G74" i="5"/>
  <c r="H74" i="5"/>
  <c r="B75" i="5"/>
  <c r="C75" i="5"/>
  <c r="D75" i="5"/>
  <c r="E75" i="5"/>
  <c r="F75" i="5"/>
  <c r="G75" i="5"/>
  <c r="H75" i="5"/>
  <c r="B76" i="5"/>
  <c r="C76" i="5"/>
  <c r="D76" i="5"/>
  <c r="E76" i="5"/>
  <c r="F76" i="5"/>
  <c r="G76" i="5"/>
  <c r="H76" i="5"/>
  <c r="B77" i="5"/>
  <c r="C77" i="5"/>
  <c r="D77" i="5"/>
  <c r="E77" i="5"/>
  <c r="F77" i="5"/>
  <c r="G77" i="5"/>
  <c r="H77" i="5"/>
  <c r="B78" i="5"/>
  <c r="C78" i="5"/>
  <c r="D78" i="5"/>
  <c r="E78" i="5"/>
  <c r="F78" i="5"/>
  <c r="G78" i="5"/>
  <c r="H78" i="5"/>
  <c r="B79" i="5"/>
  <c r="C79" i="5"/>
  <c r="D79" i="5"/>
  <c r="E79" i="5"/>
  <c r="F79" i="5"/>
  <c r="G79" i="5"/>
  <c r="H79" i="5"/>
  <c r="B80" i="5"/>
  <c r="C80" i="5"/>
  <c r="D80" i="5"/>
  <c r="E80" i="5"/>
  <c r="F80" i="5"/>
  <c r="G80" i="5"/>
  <c r="H80" i="5"/>
  <c r="B81" i="5"/>
  <c r="C81" i="5"/>
  <c r="D81" i="5"/>
  <c r="E81" i="5"/>
  <c r="F81" i="5"/>
  <c r="G81" i="5"/>
  <c r="H81" i="5"/>
  <c r="B82" i="5"/>
  <c r="C82" i="5"/>
  <c r="D82" i="5"/>
  <c r="E82" i="5"/>
  <c r="F82" i="5"/>
  <c r="G82" i="5"/>
  <c r="H82" i="5"/>
  <c r="B83" i="5"/>
  <c r="C83" i="5"/>
  <c r="D83" i="5"/>
  <c r="E83" i="5"/>
  <c r="F83" i="5"/>
  <c r="G83" i="5"/>
  <c r="H83" i="5"/>
  <c r="B84" i="5"/>
  <c r="C84" i="5"/>
  <c r="D84" i="5"/>
  <c r="E84" i="5"/>
  <c r="F84" i="5"/>
  <c r="G84" i="5"/>
  <c r="H84" i="5"/>
  <c r="B85" i="5"/>
  <c r="C85" i="5"/>
  <c r="D85" i="5"/>
  <c r="E85" i="5"/>
  <c r="F85" i="5"/>
  <c r="G85" i="5"/>
  <c r="H85" i="5"/>
  <c r="B86" i="5"/>
  <c r="C86" i="5"/>
  <c r="D86" i="5"/>
  <c r="E86" i="5"/>
  <c r="F86" i="5"/>
  <c r="G86" i="5"/>
  <c r="H86" i="5"/>
  <c r="B87" i="5"/>
  <c r="C87" i="5"/>
  <c r="D87" i="5"/>
  <c r="E87" i="5"/>
  <c r="F87" i="5"/>
  <c r="G87" i="5"/>
  <c r="H87" i="5"/>
  <c r="B88" i="5"/>
  <c r="C88" i="5"/>
  <c r="D88" i="5"/>
  <c r="E88" i="5"/>
  <c r="F88" i="5"/>
  <c r="G88" i="5"/>
  <c r="H88" i="5"/>
  <c r="B89" i="5"/>
  <c r="C89" i="5"/>
  <c r="D89" i="5"/>
  <c r="E89" i="5"/>
  <c r="F89" i="5"/>
  <c r="G89" i="5"/>
  <c r="H89" i="5"/>
  <c r="B90" i="5"/>
  <c r="C90" i="5"/>
  <c r="D90" i="5"/>
  <c r="E90" i="5"/>
  <c r="F90" i="5"/>
  <c r="G90" i="5"/>
  <c r="H90" i="5"/>
  <c r="B91" i="5"/>
  <c r="C91" i="5"/>
  <c r="D91" i="5"/>
  <c r="E91" i="5"/>
  <c r="F91" i="5"/>
  <c r="G91" i="5"/>
  <c r="H91" i="5"/>
  <c r="B92" i="5"/>
  <c r="C92" i="5"/>
  <c r="D92" i="5"/>
  <c r="E92" i="5"/>
  <c r="F92" i="5"/>
  <c r="G92" i="5"/>
  <c r="H92" i="5"/>
  <c r="B93" i="5"/>
  <c r="C93" i="5"/>
  <c r="D93" i="5"/>
  <c r="E93" i="5"/>
  <c r="F93" i="5"/>
  <c r="G93" i="5"/>
  <c r="H93" i="5"/>
  <c r="B94" i="5"/>
  <c r="C94" i="5"/>
  <c r="D94" i="5"/>
  <c r="E94" i="5"/>
  <c r="F94" i="5"/>
  <c r="G94" i="5"/>
  <c r="H94" i="5"/>
  <c r="B95" i="5"/>
  <c r="C95" i="5"/>
  <c r="D95" i="5"/>
  <c r="E95" i="5"/>
  <c r="F95" i="5"/>
  <c r="G95" i="5"/>
  <c r="H95" i="5"/>
  <c r="B96" i="5"/>
  <c r="C96" i="5"/>
  <c r="D96" i="5"/>
  <c r="E96" i="5"/>
  <c r="F96" i="5"/>
  <c r="G96" i="5"/>
  <c r="H96" i="5"/>
  <c r="B97" i="5"/>
  <c r="C97" i="5"/>
  <c r="D97" i="5"/>
  <c r="E97" i="5"/>
  <c r="F97" i="5"/>
  <c r="G97" i="5"/>
  <c r="H97" i="5"/>
  <c r="B98" i="5"/>
  <c r="C98" i="5"/>
  <c r="D98" i="5"/>
  <c r="E98" i="5"/>
  <c r="F98" i="5"/>
  <c r="G98" i="5"/>
  <c r="H98" i="5"/>
  <c r="B99" i="5"/>
  <c r="C99" i="5"/>
  <c r="D99" i="5"/>
  <c r="E99" i="5"/>
  <c r="F99" i="5"/>
  <c r="G99" i="5"/>
  <c r="H99" i="5"/>
  <c r="B100" i="5"/>
  <c r="C100" i="5"/>
  <c r="D100" i="5"/>
  <c r="E100" i="5"/>
  <c r="F100" i="5"/>
  <c r="G100" i="5"/>
  <c r="H100" i="5"/>
  <c r="B101" i="5"/>
  <c r="C101" i="5"/>
  <c r="D101" i="5"/>
  <c r="E101" i="5"/>
  <c r="F101" i="5"/>
  <c r="G101" i="5"/>
  <c r="H101" i="5"/>
  <c r="B102" i="5"/>
  <c r="C102" i="5"/>
  <c r="D102" i="5"/>
  <c r="E102" i="5"/>
  <c r="F102" i="5"/>
  <c r="G102" i="5"/>
  <c r="H102" i="5"/>
  <c r="B103" i="5"/>
  <c r="C103" i="5"/>
  <c r="D103" i="5"/>
  <c r="E103" i="5"/>
  <c r="F103" i="5"/>
  <c r="G103" i="5"/>
  <c r="H103" i="5"/>
  <c r="B104" i="5"/>
  <c r="C104" i="5"/>
  <c r="D104" i="5"/>
  <c r="E104" i="5"/>
  <c r="F104" i="5"/>
  <c r="G104" i="5"/>
  <c r="H104" i="5"/>
  <c r="B105" i="5"/>
  <c r="C105" i="5"/>
  <c r="D105" i="5"/>
  <c r="E105" i="5"/>
  <c r="F105" i="5"/>
  <c r="G105" i="5"/>
  <c r="H105" i="5"/>
  <c r="B106" i="5"/>
  <c r="C106" i="5"/>
  <c r="D106" i="5"/>
  <c r="E106" i="5"/>
  <c r="F106" i="5"/>
  <c r="G106" i="5"/>
  <c r="H106" i="5"/>
  <c r="B107" i="5"/>
  <c r="C107" i="5"/>
  <c r="D107" i="5"/>
  <c r="E107" i="5"/>
  <c r="F107" i="5"/>
  <c r="G107" i="5"/>
  <c r="H107" i="5"/>
  <c r="B108" i="5"/>
  <c r="C108" i="5"/>
  <c r="D108" i="5"/>
  <c r="E108" i="5"/>
  <c r="F108" i="5"/>
  <c r="G108" i="5"/>
  <c r="H108" i="5"/>
  <c r="B109" i="5"/>
  <c r="C109" i="5"/>
  <c r="D109" i="5"/>
  <c r="E109" i="5"/>
  <c r="F109" i="5"/>
  <c r="G109" i="5"/>
  <c r="H109" i="5"/>
  <c r="B110" i="5"/>
  <c r="C110" i="5"/>
  <c r="D110" i="5"/>
  <c r="E110" i="5"/>
  <c r="F110" i="5"/>
  <c r="G110" i="5"/>
  <c r="H110" i="5"/>
  <c r="B111" i="5"/>
  <c r="C111" i="5"/>
  <c r="D111" i="5"/>
  <c r="E111" i="5"/>
  <c r="F111" i="5"/>
  <c r="G111" i="5"/>
  <c r="H111" i="5"/>
  <c r="B112" i="5"/>
  <c r="C112" i="5"/>
  <c r="D112" i="5"/>
  <c r="E112" i="5"/>
  <c r="F112" i="5"/>
  <c r="G112" i="5"/>
  <c r="H112" i="5"/>
  <c r="B113" i="5"/>
  <c r="C113" i="5"/>
  <c r="D113" i="5"/>
  <c r="E113" i="5"/>
  <c r="F113" i="5"/>
  <c r="G113" i="5"/>
  <c r="H113" i="5"/>
  <c r="B114" i="5"/>
  <c r="C114" i="5"/>
  <c r="D114" i="5"/>
  <c r="E114" i="5"/>
  <c r="F114" i="5"/>
  <c r="G114" i="5"/>
  <c r="H114" i="5"/>
  <c r="B115" i="5"/>
  <c r="C115" i="5"/>
  <c r="D115" i="5"/>
  <c r="E115" i="5"/>
  <c r="F115" i="5"/>
  <c r="G115" i="5"/>
  <c r="H115" i="5"/>
  <c r="B116" i="5"/>
  <c r="C116" i="5"/>
  <c r="D116" i="5"/>
  <c r="E116" i="5"/>
  <c r="F116" i="5"/>
  <c r="G116" i="5"/>
  <c r="H116" i="5"/>
  <c r="B117" i="5"/>
  <c r="C117" i="5"/>
  <c r="D117" i="5"/>
  <c r="E117" i="5"/>
  <c r="F117" i="5"/>
  <c r="G117" i="5"/>
  <c r="H117" i="5"/>
  <c r="B118" i="5"/>
  <c r="C118" i="5"/>
  <c r="D118" i="5"/>
  <c r="E118" i="5"/>
  <c r="F118" i="5"/>
  <c r="G118" i="5"/>
  <c r="H118" i="5"/>
  <c r="B119" i="5"/>
  <c r="C119" i="5"/>
  <c r="D119" i="5"/>
  <c r="E119" i="5"/>
  <c r="F119" i="5"/>
  <c r="G119" i="5"/>
  <c r="H119" i="5"/>
  <c r="B120" i="5"/>
  <c r="C120" i="5"/>
  <c r="D120" i="5"/>
  <c r="E120" i="5"/>
  <c r="F120" i="5"/>
  <c r="G120" i="5"/>
  <c r="H120" i="5"/>
  <c r="B121" i="5"/>
  <c r="C121" i="5"/>
  <c r="D121" i="5"/>
  <c r="E121" i="5"/>
  <c r="F121" i="5"/>
  <c r="G121" i="5"/>
  <c r="H121" i="5"/>
  <c r="B122" i="5"/>
  <c r="C122" i="5"/>
  <c r="D122" i="5"/>
  <c r="E122" i="5"/>
  <c r="F122" i="5"/>
  <c r="G122" i="5"/>
  <c r="H122" i="5"/>
  <c r="B123" i="5"/>
  <c r="C123" i="5"/>
  <c r="D123" i="5"/>
  <c r="E123" i="5"/>
  <c r="F123" i="5"/>
  <c r="G123" i="5"/>
  <c r="H123" i="5"/>
  <c r="B124" i="5"/>
  <c r="C124" i="5"/>
  <c r="D124" i="5"/>
  <c r="E124" i="5"/>
  <c r="F124" i="5"/>
  <c r="G124" i="5"/>
  <c r="H124" i="5"/>
  <c r="B125" i="5"/>
  <c r="C125" i="5"/>
  <c r="D125" i="5"/>
  <c r="E125" i="5"/>
  <c r="F125" i="5"/>
  <c r="G125" i="5"/>
  <c r="H125" i="5"/>
  <c r="B126" i="5"/>
  <c r="C126" i="5"/>
  <c r="D126" i="5"/>
  <c r="E126" i="5"/>
  <c r="F126" i="5"/>
  <c r="G126" i="5"/>
  <c r="H126" i="5"/>
  <c r="B127" i="5"/>
  <c r="C127" i="5"/>
  <c r="D127" i="5"/>
  <c r="E127" i="5"/>
  <c r="F127" i="5"/>
  <c r="G127" i="5"/>
  <c r="H127" i="5"/>
  <c r="B128" i="5"/>
  <c r="C128" i="5"/>
  <c r="D128" i="5"/>
  <c r="E128" i="5"/>
  <c r="F128" i="5"/>
  <c r="G128" i="5"/>
  <c r="H128" i="5"/>
  <c r="B129" i="5"/>
  <c r="C129" i="5"/>
  <c r="D129" i="5"/>
  <c r="E129" i="5"/>
  <c r="F129" i="5"/>
  <c r="G129" i="5"/>
  <c r="H129" i="5"/>
  <c r="B130" i="5"/>
  <c r="C130" i="5"/>
  <c r="D130" i="5"/>
  <c r="E130" i="5"/>
  <c r="F130" i="5"/>
  <c r="G130" i="5"/>
  <c r="H130" i="5"/>
  <c r="B131" i="5"/>
  <c r="C131" i="5"/>
  <c r="D131" i="5"/>
  <c r="E131" i="5"/>
  <c r="F131" i="5"/>
  <c r="G131" i="5"/>
  <c r="H131" i="5"/>
  <c r="B132" i="5"/>
  <c r="C132" i="5"/>
  <c r="D132" i="5"/>
  <c r="E132" i="5"/>
  <c r="F132" i="5"/>
  <c r="G132" i="5"/>
  <c r="H132" i="5"/>
  <c r="B133" i="5"/>
  <c r="C133" i="5"/>
  <c r="D133" i="5"/>
  <c r="E133" i="5"/>
  <c r="F133" i="5"/>
  <c r="G133" i="5"/>
  <c r="H133" i="5"/>
  <c r="B134" i="5"/>
  <c r="C134" i="5"/>
  <c r="D134" i="5"/>
  <c r="E134" i="5"/>
  <c r="F134" i="5"/>
  <c r="G134" i="5"/>
  <c r="H134" i="5"/>
  <c r="B135" i="5"/>
  <c r="C135" i="5"/>
  <c r="D135" i="5"/>
  <c r="E135" i="5"/>
  <c r="F135" i="5"/>
  <c r="G135" i="5"/>
  <c r="H135" i="5"/>
  <c r="H11" i="5"/>
  <c r="B11" i="5"/>
  <c r="C11" i="5"/>
  <c r="D11" i="5"/>
  <c r="E11" i="5"/>
  <c r="L122" i="2"/>
  <c r="J121" i="2" s="1"/>
  <c r="P122" i="5" s="1"/>
  <c r="L28" i="2"/>
  <c r="J28" i="2" s="1"/>
  <c r="P28" i="5" s="1"/>
  <c r="L29" i="2"/>
  <c r="J29" i="2" s="1"/>
  <c r="P29" i="5" s="1"/>
  <c r="L30" i="2"/>
  <c r="J30" i="2" s="1"/>
  <c r="P30" i="5" s="1"/>
  <c r="L31" i="2"/>
  <c r="J31" i="2" s="1"/>
  <c r="P31" i="5" s="1"/>
  <c r="A122" i="5"/>
  <c r="A28" i="5"/>
  <c r="A29" i="5"/>
  <c r="A30" i="5"/>
  <c r="A31" i="5"/>
  <c r="A135" i="5"/>
  <c r="A134" i="5"/>
  <c r="A133" i="5"/>
  <c r="A132" i="5"/>
  <c r="A131" i="5"/>
  <c r="A130" i="5"/>
  <c r="A129" i="5"/>
  <c r="A128" i="5"/>
  <c r="A127" i="5"/>
  <c r="A126" i="5"/>
  <c r="A125" i="5"/>
  <c r="A124" i="5"/>
  <c r="A123" i="5"/>
  <c r="A121" i="5"/>
  <c r="A120" i="5"/>
  <c r="A119" i="5"/>
  <c r="A118" i="5"/>
  <c r="A117" i="5"/>
  <c r="A116" i="5"/>
  <c r="A115" i="5"/>
  <c r="A114" i="5"/>
  <c r="A113" i="5"/>
  <c r="A112" i="5"/>
  <c r="A111" i="5"/>
  <c r="A110" i="5"/>
  <c r="A109" i="5"/>
  <c r="A108" i="5"/>
  <c r="A107" i="5"/>
  <c r="A106" i="5"/>
  <c r="A105" i="5"/>
  <c r="A104" i="5"/>
  <c r="A103" i="5"/>
  <c r="A102" i="5"/>
  <c r="A101" i="5"/>
  <c r="A100" i="5"/>
  <c r="A99" i="5"/>
  <c r="A98" i="5"/>
  <c r="A97" i="5"/>
  <c r="A96" i="5"/>
  <c r="A95" i="5"/>
  <c r="A94" i="5"/>
  <c r="A93" i="5"/>
  <c r="A92" i="5"/>
  <c r="A91" i="5"/>
  <c r="A90" i="5"/>
  <c r="A89" i="5"/>
  <c r="A88" i="5"/>
  <c r="A87" i="5"/>
  <c r="A86" i="5"/>
  <c r="A85" i="5"/>
  <c r="A84" i="5"/>
  <c r="A83" i="5"/>
  <c r="A82" i="5"/>
  <c r="A81" i="5"/>
  <c r="A80" i="5"/>
  <c r="A79" i="5"/>
  <c r="A78" i="5"/>
  <c r="A77" i="5"/>
  <c r="A76" i="5"/>
  <c r="A75" i="5"/>
  <c r="A74" i="5"/>
  <c r="A73" i="5"/>
  <c r="A72" i="5"/>
  <c r="A71" i="5"/>
  <c r="A70" i="5"/>
  <c r="A69" i="5"/>
  <c r="A68" i="5"/>
  <c r="A67" i="5"/>
  <c r="A66" i="5"/>
  <c r="A65" i="5"/>
  <c r="H64" i="5"/>
  <c r="G64" i="5"/>
  <c r="F64" i="5"/>
  <c r="E64" i="5"/>
  <c r="D64" i="5"/>
  <c r="C64" i="5"/>
  <c r="B64" i="5"/>
  <c r="A64" i="5"/>
  <c r="B136" i="5"/>
  <c r="A136" i="5"/>
  <c r="A155" i="5"/>
  <c r="A154" i="5"/>
  <c r="A153" i="5"/>
  <c r="A152" i="5"/>
  <c r="A151" i="5"/>
  <c r="A150" i="5"/>
  <c r="A149" i="5"/>
  <c r="A148" i="5"/>
  <c r="A147" i="5"/>
  <c r="A146" i="5"/>
  <c r="A145" i="5"/>
  <c r="A144" i="5"/>
  <c r="A143" i="5"/>
  <c r="A142" i="5"/>
  <c r="A141" i="5"/>
  <c r="A140" i="5"/>
  <c r="A139" i="5"/>
  <c r="A138" i="5"/>
  <c r="H137" i="5"/>
  <c r="G137" i="5"/>
  <c r="F137" i="5"/>
  <c r="E137" i="5"/>
  <c r="D137" i="5"/>
  <c r="C137" i="5"/>
  <c r="B137" i="5"/>
  <c r="A137" i="5"/>
  <c r="B156" i="5"/>
  <c r="A156" i="5"/>
  <c r="A178" i="5"/>
  <c r="B178" i="5"/>
  <c r="A177" i="5"/>
  <c r="A176" i="5"/>
  <c r="A175" i="5"/>
  <c r="A174" i="5"/>
  <c r="A173" i="5"/>
  <c r="A172" i="5"/>
  <c r="A171" i="5"/>
  <c r="A170" i="5"/>
  <c r="A169" i="5"/>
  <c r="A168" i="5"/>
  <c r="A167" i="5"/>
  <c r="A166" i="5"/>
  <c r="A165" i="5"/>
  <c r="A164" i="5"/>
  <c r="A163" i="5"/>
  <c r="A162" i="5"/>
  <c r="A161" i="5"/>
  <c r="A160" i="5"/>
  <c r="A159" i="5"/>
  <c r="A158" i="5"/>
  <c r="H157" i="5"/>
  <c r="G157" i="5"/>
  <c r="F157" i="5"/>
  <c r="E157" i="5"/>
  <c r="D157" i="5"/>
  <c r="C157" i="5"/>
  <c r="B157" i="5"/>
  <c r="A157" i="5"/>
  <c r="A234" i="5"/>
  <c r="A233" i="5"/>
  <c r="A232" i="5"/>
  <c r="A231" i="5"/>
  <c r="A230" i="5"/>
  <c r="A229" i="5"/>
  <c r="A228" i="5"/>
  <c r="A227" i="5"/>
  <c r="A226" i="5"/>
  <c r="A225" i="5"/>
  <c r="A224" i="5"/>
  <c r="A223" i="5"/>
  <c r="A222" i="5"/>
  <c r="A221" i="5"/>
  <c r="A220" i="5"/>
  <c r="A219" i="5"/>
  <c r="A218" i="5"/>
  <c r="A217" i="5"/>
  <c r="A216" i="5"/>
  <c r="A215" i="5"/>
  <c r="A214" i="5"/>
  <c r="A213" i="5"/>
  <c r="A212" i="5"/>
  <c r="A211" i="5"/>
  <c r="A210" i="5"/>
  <c r="A209" i="5"/>
  <c r="A208" i="5"/>
  <c r="A207" i="5"/>
  <c r="A206" i="5"/>
  <c r="A205" i="5"/>
  <c r="A204" i="5"/>
  <c r="A203" i="5"/>
  <c r="A202" i="5"/>
  <c r="A201" i="5"/>
  <c r="A200" i="5"/>
  <c r="A199" i="5"/>
  <c r="A198" i="5"/>
  <c r="A197" i="5"/>
  <c r="A196" i="5"/>
  <c r="A195" i="5"/>
  <c r="A194" i="5"/>
  <c r="A193" i="5"/>
  <c r="A192" i="5"/>
  <c r="A191" i="5"/>
  <c r="A190" i="5"/>
  <c r="A189" i="5"/>
  <c r="A188" i="5"/>
  <c r="A187" i="5"/>
  <c r="A186" i="5"/>
  <c r="A185" i="5"/>
  <c r="A184" i="5"/>
  <c r="A183" i="5"/>
  <c r="A182" i="5"/>
  <c r="A181" i="5"/>
  <c r="A180" i="5"/>
  <c r="H179" i="5"/>
  <c r="G179" i="5"/>
  <c r="F179" i="5"/>
  <c r="E179" i="5"/>
  <c r="D179" i="5"/>
  <c r="C179" i="5"/>
  <c r="B179" i="5"/>
  <c r="A179" i="5"/>
  <c r="B235" i="5"/>
  <c r="A235" i="5"/>
  <c r="A251" i="5"/>
  <c r="A250" i="5"/>
  <c r="A249" i="5"/>
  <c r="A248" i="5"/>
  <c r="A247" i="5"/>
  <c r="A246" i="5"/>
  <c r="A245" i="5"/>
  <c r="A244" i="5"/>
  <c r="A243" i="5"/>
  <c r="A242" i="5"/>
  <c r="A241" i="5"/>
  <c r="A240" i="5"/>
  <c r="A239" i="5"/>
  <c r="A238" i="5"/>
  <c r="A237" i="5"/>
  <c r="H236" i="5"/>
  <c r="G236" i="5"/>
  <c r="F236" i="5"/>
  <c r="E236" i="5"/>
  <c r="D236" i="5"/>
  <c r="C236" i="5"/>
  <c r="B236" i="5"/>
  <c r="A236" i="5"/>
  <c r="B252" i="5"/>
  <c r="A252" i="5"/>
  <c r="A274" i="5"/>
  <c r="A273" i="5"/>
  <c r="A272" i="5"/>
  <c r="A271" i="5"/>
  <c r="A270" i="5"/>
  <c r="A269" i="5"/>
  <c r="A268" i="5"/>
  <c r="A267" i="5"/>
  <c r="A266" i="5"/>
  <c r="A265" i="5"/>
  <c r="A264" i="5"/>
  <c r="A263" i="5"/>
  <c r="A262" i="5"/>
  <c r="A261" i="5"/>
  <c r="A260" i="5"/>
  <c r="A259" i="5"/>
  <c r="A258" i="5"/>
  <c r="A257" i="5"/>
  <c r="A256" i="5"/>
  <c r="A255" i="5"/>
  <c r="A254" i="5"/>
  <c r="H253" i="5"/>
  <c r="G253" i="5"/>
  <c r="F253" i="5"/>
  <c r="E253" i="5"/>
  <c r="D253" i="5"/>
  <c r="C253" i="5"/>
  <c r="B253" i="5"/>
  <c r="A253" i="5"/>
  <c r="A275" i="5"/>
  <c r="A309" i="5"/>
  <c r="A308" i="5"/>
  <c r="A307" i="5"/>
  <c r="A306" i="5"/>
  <c r="A305" i="5"/>
  <c r="A304" i="5"/>
  <c r="A303" i="5"/>
  <c r="A302" i="5"/>
  <c r="A301" i="5"/>
  <c r="A300" i="5"/>
  <c r="A299" i="5"/>
  <c r="A298" i="5"/>
  <c r="A297" i="5"/>
  <c r="A296" i="5"/>
  <c r="A295" i="5"/>
  <c r="A294" i="5"/>
  <c r="A293" i="5"/>
  <c r="A292" i="5"/>
  <c r="A291" i="5"/>
  <c r="A290" i="5"/>
  <c r="A289" i="5"/>
  <c r="A288" i="5"/>
  <c r="A287" i="5"/>
  <c r="A286" i="5"/>
  <c r="A285" i="5"/>
  <c r="A284" i="5"/>
  <c r="A283" i="5"/>
  <c r="A282" i="5"/>
  <c r="A281" i="5"/>
  <c r="A280" i="5"/>
  <c r="A279" i="5"/>
  <c r="A278" i="5"/>
  <c r="A277" i="5"/>
  <c r="H276" i="5"/>
  <c r="G276" i="5"/>
  <c r="F276" i="5"/>
  <c r="E276" i="5"/>
  <c r="D276" i="5"/>
  <c r="C276" i="5"/>
  <c r="B276" i="5"/>
  <c r="A276" i="5"/>
  <c r="A315" i="5"/>
  <c r="A314" i="5"/>
  <c r="A313" i="5"/>
  <c r="A312" i="5"/>
  <c r="H311" i="5"/>
  <c r="G311" i="5"/>
  <c r="F311" i="5"/>
  <c r="E311" i="5"/>
  <c r="D311" i="5"/>
  <c r="C311" i="5"/>
  <c r="B311" i="5"/>
  <c r="A311" i="5"/>
  <c r="A327" i="5"/>
  <c r="A326" i="5"/>
  <c r="A325" i="5"/>
  <c r="A324" i="5"/>
  <c r="A323" i="5"/>
  <c r="A322" i="5"/>
  <c r="A321" i="5"/>
  <c r="A320" i="5"/>
  <c r="A319" i="5"/>
  <c r="A318" i="5"/>
  <c r="H317" i="5"/>
  <c r="G317" i="5"/>
  <c r="F317" i="5"/>
  <c r="E317" i="5"/>
  <c r="D317" i="5"/>
  <c r="C317" i="5"/>
  <c r="B317" i="5"/>
  <c r="A317" i="5"/>
  <c r="A328" i="5"/>
  <c r="A329" i="5"/>
  <c r="A330" i="5"/>
  <c r="A331" i="5"/>
  <c r="A332" i="5"/>
  <c r="A338" i="5"/>
  <c r="A337" i="5"/>
  <c r="A336" i="5"/>
  <c r="A335" i="5"/>
  <c r="A334" i="5"/>
  <c r="A333" i="5"/>
  <c r="H329" i="5"/>
  <c r="G329" i="5"/>
  <c r="F329" i="5"/>
  <c r="E329" i="5"/>
  <c r="D329" i="5"/>
  <c r="C329" i="5"/>
  <c r="B329" i="5"/>
  <c r="H341" i="5"/>
  <c r="G341" i="5"/>
  <c r="F341" i="5"/>
  <c r="E341" i="5"/>
  <c r="D341" i="5"/>
  <c r="C341" i="5"/>
  <c r="B341" i="5"/>
  <c r="A341" i="5"/>
  <c r="H340" i="5"/>
  <c r="J339" i="5" s="1"/>
  <c r="G340" i="5"/>
  <c r="F340" i="5"/>
  <c r="E340" i="5"/>
  <c r="D340" i="5"/>
  <c r="C340" i="5"/>
  <c r="B340" i="5"/>
  <c r="A340" i="5"/>
  <c r="A350" i="5"/>
  <c r="B350" i="5"/>
  <c r="A343" i="5"/>
  <c r="B343" i="5"/>
  <c r="C343" i="5"/>
  <c r="D343" i="5"/>
  <c r="E343" i="5"/>
  <c r="F343" i="5"/>
  <c r="G343" i="5"/>
  <c r="H343" i="5"/>
  <c r="A344" i="5"/>
  <c r="A345" i="5"/>
  <c r="A346" i="5"/>
  <c r="A347" i="5"/>
  <c r="A348" i="5"/>
  <c r="A310" i="5"/>
  <c r="A342" i="5"/>
  <c r="A349" i="5"/>
  <c r="A351" i="5"/>
  <c r="B351" i="5"/>
  <c r="C351" i="5"/>
  <c r="D351" i="5"/>
  <c r="E351" i="5"/>
  <c r="F351" i="5"/>
  <c r="G351" i="5"/>
  <c r="H351" i="5"/>
  <c r="A352" i="5"/>
  <c r="A354" i="5"/>
  <c r="A355" i="5"/>
  <c r="A353" i="5"/>
  <c r="R353" i="5"/>
  <c r="B310" i="5"/>
  <c r="B275" i="5"/>
  <c r="B316" i="5"/>
  <c r="A316" i="5"/>
  <c r="B328" i="5"/>
  <c r="B339" i="5"/>
  <c r="A339" i="5"/>
  <c r="B342" i="5"/>
  <c r="B63" i="5"/>
  <c r="A63" i="5"/>
  <c r="L352" i="2"/>
  <c r="J351" i="2" s="1"/>
  <c r="P352" i="5" s="1"/>
  <c r="L353" i="2"/>
  <c r="J352" i="2" s="1"/>
  <c r="P353" i="5" s="1"/>
  <c r="L354" i="2"/>
  <c r="J353" i="2" s="1"/>
  <c r="P354" i="5" s="1"/>
  <c r="L355" i="2"/>
  <c r="L344" i="2"/>
  <c r="L345" i="2"/>
  <c r="J344" i="2" s="1"/>
  <c r="L346" i="2"/>
  <c r="L347" i="2"/>
  <c r="L348" i="2"/>
  <c r="L349" i="2"/>
  <c r="J348" i="2" s="1"/>
  <c r="P349" i="5" s="1"/>
  <c r="L341" i="2"/>
  <c r="J340" i="2" s="1"/>
  <c r="L330" i="2"/>
  <c r="L331" i="2"/>
  <c r="L332" i="2"/>
  <c r="L333" i="2"/>
  <c r="L334" i="2"/>
  <c r="J333" i="2" s="1"/>
  <c r="L335" i="2"/>
  <c r="J334" i="2" s="1"/>
  <c r="L336" i="2"/>
  <c r="J335" i="2" s="1"/>
  <c r="L337" i="2"/>
  <c r="J336" i="2" s="1"/>
  <c r="P337" i="5" s="1"/>
  <c r="L338" i="2"/>
  <c r="J337" i="2" s="1"/>
  <c r="P338" i="5" s="1"/>
  <c r="L318" i="2"/>
  <c r="J317" i="2" s="1"/>
  <c r="L319" i="2"/>
  <c r="J318" i="2" s="1"/>
  <c r="L320" i="2"/>
  <c r="J319" i="2" s="1"/>
  <c r="P320" i="5" s="1"/>
  <c r="L321" i="2"/>
  <c r="J320" i="2" s="1"/>
  <c r="P321" i="5" s="1"/>
  <c r="L322" i="2"/>
  <c r="J321" i="2" s="1"/>
  <c r="L323" i="2"/>
  <c r="J322" i="2" s="1"/>
  <c r="L324" i="2"/>
  <c r="J323" i="2" s="1"/>
  <c r="L325" i="2"/>
  <c r="J324" i="2" s="1"/>
  <c r="L326" i="2"/>
  <c r="J325" i="2" s="1"/>
  <c r="L327" i="2"/>
  <c r="J326" i="2" s="1"/>
  <c r="L351" i="2"/>
  <c r="J350" i="2" s="1"/>
  <c r="P351" i="5" s="1"/>
  <c r="L343" i="2"/>
  <c r="J342" i="2" s="1"/>
  <c r="P343" i="5" s="1"/>
  <c r="L340" i="2"/>
  <c r="J339" i="2" s="1"/>
  <c r="P340" i="5" s="1"/>
  <c r="L329" i="2"/>
  <c r="J328" i="2" s="1"/>
  <c r="P329" i="5" s="1"/>
  <c r="L317" i="2"/>
  <c r="J316" i="2" s="1"/>
  <c r="P317" i="5" s="1"/>
  <c r="L277" i="2"/>
  <c r="J276" i="2" s="1"/>
  <c r="L278" i="2"/>
  <c r="J277" i="2" s="1"/>
  <c r="L279" i="2"/>
  <c r="J278" i="2" s="1"/>
  <c r="L280" i="2"/>
  <c r="J279" i="2" s="1"/>
  <c r="L281" i="2"/>
  <c r="J280" i="2" s="1"/>
  <c r="L282" i="2"/>
  <c r="J281" i="2" s="1"/>
  <c r="L283" i="2"/>
  <c r="L284" i="2"/>
  <c r="L285" i="2"/>
  <c r="J284" i="2" s="1"/>
  <c r="L286" i="2"/>
  <c r="L287" i="2"/>
  <c r="L288" i="2"/>
  <c r="L289" i="2"/>
  <c r="L290" i="2"/>
  <c r="L291" i="2"/>
  <c r="L292" i="2"/>
  <c r="L293" i="2"/>
  <c r="L294" i="2"/>
  <c r="L295" i="2"/>
  <c r="L296" i="2"/>
  <c r="L297" i="2"/>
  <c r="L298" i="2"/>
  <c r="J297" i="2" s="1"/>
  <c r="L299" i="2"/>
  <c r="L300" i="2"/>
  <c r="L301" i="2"/>
  <c r="L302" i="2"/>
  <c r="J301" i="2" s="1"/>
  <c r="L303" i="2"/>
  <c r="J302" i="2" s="1"/>
  <c r="L304" i="2"/>
  <c r="J303" i="2" s="1"/>
  <c r="L305" i="2"/>
  <c r="L306" i="2"/>
  <c r="L307" i="2"/>
  <c r="J306" i="2" s="1"/>
  <c r="L308" i="2"/>
  <c r="L309" i="2"/>
  <c r="L254" i="2"/>
  <c r="L255" i="2"/>
  <c r="L256" i="2"/>
  <c r="L257" i="2"/>
  <c r="L258" i="2"/>
  <c r="L259" i="2"/>
  <c r="L260" i="2"/>
  <c r="L261" i="2"/>
  <c r="L262" i="2"/>
  <c r="L263" i="2"/>
  <c r="L264" i="2"/>
  <c r="L265" i="2"/>
  <c r="L266" i="2"/>
  <c r="L267" i="2"/>
  <c r="L268" i="2"/>
  <c r="L269" i="2"/>
  <c r="J268" i="2" s="1"/>
  <c r="L270" i="2"/>
  <c r="J269" i="2" s="1"/>
  <c r="L271" i="2"/>
  <c r="J270" i="2" s="1"/>
  <c r="L272" i="2"/>
  <c r="L273" i="2"/>
  <c r="J272" i="2" s="1"/>
  <c r="P273" i="5" s="1"/>
  <c r="L274" i="2"/>
  <c r="L237" i="2"/>
  <c r="L238" i="2"/>
  <c r="L239" i="2"/>
  <c r="L240" i="2"/>
  <c r="L241" i="2"/>
  <c r="L242" i="2"/>
  <c r="L243" i="2"/>
  <c r="L244" i="2"/>
  <c r="L245" i="2"/>
  <c r="L246" i="2"/>
  <c r="L247" i="2"/>
  <c r="L248" i="2"/>
  <c r="L249" i="2"/>
  <c r="L250" i="2"/>
  <c r="L251" i="2"/>
  <c r="L138" i="2"/>
  <c r="L139" i="2"/>
  <c r="J138" i="2" s="1"/>
  <c r="L140" i="2"/>
  <c r="J139" i="2" s="1"/>
  <c r="L141" i="2"/>
  <c r="J140" i="2" s="1"/>
  <c r="L142" i="2"/>
  <c r="L143" i="2"/>
  <c r="L144" i="2"/>
  <c r="L145" i="2"/>
  <c r="L146" i="2"/>
  <c r="L147" i="2"/>
  <c r="L148" i="2"/>
  <c r="J147" i="2" s="1"/>
  <c r="L149" i="2"/>
  <c r="J148" i="2" s="1"/>
  <c r="P149" i="5" s="1"/>
  <c r="L150" i="2"/>
  <c r="J149" i="2" s="1"/>
  <c r="L151" i="2"/>
  <c r="L152" i="2"/>
  <c r="L153" i="2"/>
  <c r="J152" i="2" s="1"/>
  <c r="L154" i="2"/>
  <c r="J153" i="2" s="1"/>
  <c r="L155" i="2"/>
  <c r="J154" i="2" s="1"/>
  <c r="L65" i="2"/>
  <c r="L66" i="2"/>
  <c r="L67" i="2"/>
  <c r="J66" i="2" s="1"/>
  <c r="L68" i="2"/>
  <c r="J67" i="2" s="1"/>
  <c r="L69" i="2"/>
  <c r="J68" i="2" s="1"/>
  <c r="L70" i="2"/>
  <c r="J69" i="2" s="1"/>
  <c r="L71" i="2"/>
  <c r="J70" i="2" s="1"/>
  <c r="L72" i="2"/>
  <c r="J71" i="2" s="1"/>
  <c r="L73" i="2"/>
  <c r="J72" i="2" s="1"/>
  <c r="L74" i="2"/>
  <c r="J73" i="2" s="1"/>
  <c r="L75" i="2"/>
  <c r="J74" i="2" s="1"/>
  <c r="L76" i="2"/>
  <c r="J75" i="2" s="1"/>
  <c r="L77" i="2"/>
  <c r="J76" i="2" s="1"/>
  <c r="L78" i="2"/>
  <c r="J77" i="2" s="1"/>
  <c r="L79" i="2"/>
  <c r="J78" i="2" s="1"/>
  <c r="L80" i="2"/>
  <c r="J79" i="2" s="1"/>
  <c r="P80" i="5" s="1"/>
  <c r="L81" i="2"/>
  <c r="J80" i="2" s="1"/>
  <c r="L82" i="2"/>
  <c r="J81" i="2" s="1"/>
  <c r="L83" i="2"/>
  <c r="J82" i="2" s="1"/>
  <c r="L84" i="2"/>
  <c r="J83" i="2" s="1"/>
  <c r="L85" i="2"/>
  <c r="J84" i="2" s="1"/>
  <c r="L86" i="2"/>
  <c r="J85" i="2" s="1"/>
  <c r="L87" i="2"/>
  <c r="J86" i="2" s="1"/>
  <c r="L88" i="2"/>
  <c r="J87" i="2" s="1"/>
  <c r="L89" i="2"/>
  <c r="J88" i="2" s="1"/>
  <c r="L90" i="2"/>
  <c r="J89" i="2" s="1"/>
  <c r="L91" i="2"/>
  <c r="J90" i="2" s="1"/>
  <c r="L92" i="2"/>
  <c r="J91" i="2" s="1"/>
  <c r="L93" i="2"/>
  <c r="J92" i="2" s="1"/>
  <c r="L94" i="2"/>
  <c r="J93" i="2" s="1"/>
  <c r="L95" i="2"/>
  <c r="J94" i="2" s="1"/>
  <c r="L96" i="2"/>
  <c r="J95" i="2" s="1"/>
  <c r="L97" i="2"/>
  <c r="J96" i="2" s="1"/>
  <c r="L98" i="2"/>
  <c r="J97" i="2" s="1"/>
  <c r="L99" i="2"/>
  <c r="J98" i="2" s="1"/>
  <c r="L100" i="2"/>
  <c r="J99" i="2" s="1"/>
  <c r="L101" i="2"/>
  <c r="J100" i="2" s="1"/>
  <c r="L102" i="2"/>
  <c r="J101" i="2" s="1"/>
  <c r="L103" i="2"/>
  <c r="J102" i="2" s="1"/>
  <c r="L104" i="2"/>
  <c r="J103" i="2" s="1"/>
  <c r="L105" i="2"/>
  <c r="J104" i="2" s="1"/>
  <c r="L106" i="2"/>
  <c r="J105" i="2" s="1"/>
  <c r="L107" i="2"/>
  <c r="J106" i="2" s="1"/>
  <c r="L108" i="2"/>
  <c r="J107" i="2" s="1"/>
  <c r="L109" i="2"/>
  <c r="J108" i="2" s="1"/>
  <c r="P109" i="5" s="1"/>
  <c r="L110" i="2"/>
  <c r="J109" i="2" s="1"/>
  <c r="L111" i="2"/>
  <c r="J110" i="2" s="1"/>
  <c r="L112" i="2"/>
  <c r="J111" i="2" s="1"/>
  <c r="L113" i="2"/>
  <c r="J112" i="2" s="1"/>
  <c r="L114" i="2"/>
  <c r="J113" i="2" s="1"/>
  <c r="L115" i="2"/>
  <c r="J114" i="2" s="1"/>
  <c r="L116" i="2"/>
  <c r="J115" i="2" s="1"/>
  <c r="L117" i="2"/>
  <c r="J116" i="2" s="1"/>
  <c r="L118" i="2"/>
  <c r="J117" i="2" s="1"/>
  <c r="L119" i="2"/>
  <c r="J118" i="2" s="1"/>
  <c r="L120" i="2"/>
  <c r="J119" i="2" s="1"/>
  <c r="L121" i="2"/>
  <c r="J120" i="2" s="1"/>
  <c r="L123" i="2"/>
  <c r="J122" i="2" s="1"/>
  <c r="L124" i="2"/>
  <c r="J123" i="2" s="1"/>
  <c r="L125" i="2"/>
  <c r="J124" i="2" s="1"/>
  <c r="L126" i="2"/>
  <c r="J125" i="2" s="1"/>
  <c r="L127" i="2"/>
  <c r="J126" i="2" s="1"/>
  <c r="L128" i="2"/>
  <c r="J127" i="2" s="1"/>
  <c r="L129" i="2"/>
  <c r="J128" i="2" s="1"/>
  <c r="L130" i="2"/>
  <c r="J129" i="2" s="1"/>
  <c r="L131" i="2"/>
  <c r="J130" i="2" s="1"/>
  <c r="L132" i="2"/>
  <c r="J131" i="2" s="1"/>
  <c r="L133" i="2"/>
  <c r="J132" i="2" s="1"/>
  <c r="L134" i="2"/>
  <c r="J133" i="2" s="1"/>
  <c r="L135" i="2"/>
  <c r="J134" i="2" s="1"/>
  <c r="P301" i="5" l="1"/>
  <c r="P263" i="5"/>
  <c r="P246" i="5"/>
  <c r="P262" i="5"/>
  <c r="P269" i="5"/>
  <c r="P267" i="5"/>
  <c r="J273" i="2"/>
  <c r="P274" i="5" s="1"/>
  <c r="J283" i="2"/>
  <c r="P284" i="5" s="1"/>
  <c r="P249" i="5"/>
  <c r="J271" i="2"/>
  <c r="P272" i="5" s="1"/>
  <c r="P248" i="5"/>
  <c r="O122" i="5"/>
  <c r="P245" i="5"/>
  <c r="J266" i="2"/>
  <c r="J300" i="2"/>
  <c r="P271" i="5"/>
  <c r="P281" i="5"/>
  <c r="J307" i="2"/>
  <c r="P308" i="5" s="1"/>
  <c r="J305" i="2"/>
  <c r="P306" i="5" s="1"/>
  <c r="P299" i="5"/>
  <c r="J304" i="2"/>
  <c r="P305" i="5" s="1"/>
  <c r="J282" i="2"/>
  <c r="P283" i="5" s="1"/>
  <c r="P264" i="5"/>
  <c r="P247" i="5"/>
  <c r="P244" i="5"/>
  <c r="J250" i="2"/>
  <c r="P251" i="5" s="1"/>
  <c r="J265" i="2"/>
  <c r="P266" i="5" s="1"/>
  <c r="J299" i="2"/>
  <c r="P300" i="5" s="1"/>
  <c r="P243" i="5"/>
  <c r="J249" i="2"/>
  <c r="P250" i="5" s="1"/>
  <c r="J264" i="2"/>
  <c r="P265" i="5" s="1"/>
  <c r="J298" i="2"/>
  <c r="P304" i="5"/>
  <c r="J248" i="2"/>
  <c r="J263" i="2"/>
  <c r="P282" i="5"/>
  <c r="J285" i="2"/>
  <c r="P286" i="5" s="1"/>
  <c r="P289" i="5"/>
  <c r="P270" i="5"/>
  <c r="P303" i="5"/>
  <c r="J267" i="2"/>
  <c r="P268" i="5" s="1"/>
  <c r="P326" i="5"/>
  <c r="P324" i="5"/>
  <c r="P323" i="5"/>
  <c r="P319" i="5"/>
  <c r="P318" i="5"/>
  <c r="J329" i="2"/>
  <c r="P330" i="5" s="1"/>
  <c r="J330" i="2"/>
  <c r="P331" i="5" s="1"/>
  <c r="J331" i="2"/>
  <c r="P332" i="5" s="1"/>
  <c r="J332" i="2"/>
  <c r="P333" i="5" s="1"/>
  <c r="P341" i="5"/>
  <c r="J347" i="2"/>
  <c r="P348" i="5" s="1"/>
  <c r="J346" i="2"/>
  <c r="P347" i="5" s="1"/>
  <c r="J345" i="2"/>
  <c r="P346" i="5" s="1"/>
  <c r="P345" i="5"/>
  <c r="J343" i="2"/>
  <c r="P344" i="5" s="1"/>
  <c r="J151" i="2"/>
  <c r="P152" i="5" s="1"/>
  <c r="J150" i="2"/>
  <c r="P151" i="5" s="1"/>
  <c r="J146" i="2"/>
  <c r="P147" i="5" s="1"/>
  <c r="J145" i="2"/>
  <c r="P146" i="5" s="1"/>
  <c r="J144" i="2"/>
  <c r="P145" i="5" s="1"/>
  <c r="J143" i="2"/>
  <c r="P144" i="5" s="1"/>
  <c r="J142" i="2"/>
  <c r="P143" i="5" s="1"/>
  <c r="J141" i="2"/>
  <c r="P142" i="5" s="1"/>
  <c r="P87" i="5"/>
  <c r="P327" i="5"/>
  <c r="P325" i="5"/>
  <c r="P294" i="5"/>
  <c r="P293" i="5"/>
  <c r="P292" i="5"/>
  <c r="P290" i="5"/>
  <c r="P285" i="5"/>
  <c r="P309" i="5"/>
  <c r="P296" i="5"/>
  <c r="P307" i="5"/>
  <c r="P298" i="5"/>
  <c r="P295" i="5"/>
  <c r="P288" i="5"/>
  <c r="P287" i="5"/>
  <c r="P302" i="5"/>
  <c r="P297" i="5"/>
  <c r="P155" i="5"/>
  <c r="P154" i="5"/>
  <c r="P153" i="5"/>
  <c r="P150" i="5"/>
  <c r="P148" i="5"/>
  <c r="P85" i="5"/>
  <c r="P79" i="5"/>
  <c r="P86" i="5"/>
  <c r="O111" i="5"/>
  <c r="O327" i="5"/>
  <c r="K339" i="5"/>
  <c r="O31" i="5"/>
  <c r="O81" i="5"/>
  <c r="O103" i="5"/>
  <c r="O29" i="5"/>
  <c r="O28" i="5"/>
  <c r="O91" i="5"/>
  <c r="O341" i="5"/>
  <c r="O125" i="5"/>
  <c r="O238" i="5"/>
  <c r="O140" i="5"/>
  <c r="O274" i="5"/>
  <c r="O243" i="5"/>
  <c r="O227" i="5"/>
  <c r="O324" i="5"/>
  <c r="O67" i="5"/>
  <c r="O105" i="5"/>
  <c r="O288" i="5"/>
  <c r="O271" i="5"/>
  <c r="O75" i="5"/>
  <c r="O128" i="5"/>
  <c r="O100" i="5"/>
  <c r="O187" i="5"/>
  <c r="O99" i="5"/>
  <c r="O345" i="5"/>
  <c r="O124" i="5"/>
  <c r="O179" i="5"/>
  <c r="O142" i="5"/>
  <c r="O30" i="5"/>
  <c r="O199" i="5"/>
  <c r="O119" i="5"/>
  <c r="J136" i="5"/>
  <c r="O144" i="5"/>
  <c r="O343" i="5"/>
  <c r="O262" i="5"/>
  <c r="O236" i="5"/>
  <c r="O152" i="5"/>
  <c r="K350" i="5"/>
  <c r="O282" i="5"/>
  <c r="O175" i="5"/>
  <c r="O141" i="5"/>
  <c r="O149" i="5"/>
  <c r="O79" i="5"/>
  <c r="O95" i="5"/>
  <c r="O312" i="5"/>
  <c r="O258" i="5"/>
  <c r="O232" i="5"/>
  <c r="O244" i="5"/>
  <c r="O195" i="5"/>
  <c r="O87" i="5"/>
  <c r="K328" i="5"/>
  <c r="O186" i="5"/>
  <c r="O211" i="5"/>
  <c r="O93" i="5"/>
  <c r="O135" i="5"/>
  <c r="K235" i="5"/>
  <c r="O215" i="5"/>
  <c r="O74" i="5"/>
  <c r="O115" i="5"/>
  <c r="K342" i="5"/>
  <c r="K252" i="5"/>
  <c r="O240" i="5"/>
  <c r="O183" i="5"/>
  <c r="O270" i="5"/>
  <c r="O96" i="5"/>
  <c r="O335" i="5"/>
  <c r="O301" i="5"/>
  <c r="O309" i="5"/>
  <c r="O164" i="5"/>
  <c r="O170" i="5"/>
  <c r="O77" i="5"/>
  <c r="O107" i="5"/>
  <c r="O299" i="5"/>
  <c r="J275" i="5"/>
  <c r="O71" i="5"/>
  <c r="O207" i="5"/>
  <c r="O344" i="5"/>
  <c r="J235" i="5"/>
  <c r="O185" i="5"/>
  <c r="O162" i="5"/>
  <c r="O148" i="5"/>
  <c r="O181" i="5"/>
  <c r="O247" i="5"/>
  <c r="O203" i="5"/>
  <c r="O322" i="5"/>
  <c r="O250" i="5"/>
  <c r="O219" i="5"/>
  <c r="J350" i="5"/>
  <c r="O332" i="5"/>
  <c r="O320" i="5"/>
  <c r="O112" i="5"/>
  <c r="O190" i="5"/>
  <c r="O261" i="5"/>
  <c r="K178" i="5"/>
  <c r="K156" i="5"/>
  <c r="K136" i="5"/>
  <c r="O132" i="5"/>
  <c r="O273" i="5"/>
  <c r="J178" i="5"/>
  <c r="J156" i="5"/>
  <c r="O163" i="5"/>
  <c r="O266" i="5"/>
  <c r="J316" i="5"/>
  <c r="O284" i="5"/>
  <c r="O248" i="5"/>
  <c r="O191" i="5"/>
  <c r="O340" i="5"/>
  <c r="O330" i="5"/>
  <c r="O287" i="5"/>
  <c r="O254" i="5"/>
  <c r="O223" i="5"/>
  <c r="O231" i="5"/>
  <c r="K275" i="5"/>
  <c r="O138" i="5"/>
  <c r="J342" i="5"/>
  <c r="K310" i="5"/>
  <c r="J252" i="5"/>
  <c r="J310" i="5"/>
  <c r="O83" i="5"/>
  <c r="O78" i="5"/>
  <c r="O337" i="5"/>
  <c r="O306" i="5"/>
  <c r="O197" i="5"/>
  <c r="O289" i="5"/>
  <c r="J328" i="5"/>
  <c r="O277" i="5"/>
  <c r="O263" i="5"/>
  <c r="O268" i="5"/>
  <c r="O228" i="5"/>
  <c r="O233" i="5"/>
  <c r="O137" i="5"/>
  <c r="O69" i="5"/>
  <c r="O88" i="5"/>
  <c r="O127" i="5"/>
  <c r="O315" i="5"/>
  <c r="O297" i="5"/>
  <c r="O188" i="5"/>
  <c r="O193" i="5"/>
  <c r="O198" i="5"/>
  <c r="O160" i="5"/>
  <c r="O150" i="5"/>
  <c r="O86" i="5"/>
  <c r="O117" i="5"/>
  <c r="O346" i="5"/>
  <c r="O302" i="5"/>
  <c r="O304" i="5"/>
  <c r="O200" i="5"/>
  <c r="O205" i="5"/>
  <c r="O210" i="5"/>
  <c r="O173" i="5"/>
  <c r="O143" i="5"/>
  <c r="O98" i="5"/>
  <c r="O130" i="5"/>
  <c r="O333" i="5"/>
  <c r="O325" i="5"/>
  <c r="O285" i="5"/>
  <c r="O245" i="5"/>
  <c r="O212" i="5"/>
  <c r="O217" i="5"/>
  <c r="O222" i="5"/>
  <c r="O234" i="5"/>
  <c r="O155" i="5"/>
  <c r="O72" i="5"/>
  <c r="O110" i="5"/>
  <c r="O158" i="5"/>
  <c r="O338" i="5"/>
  <c r="O290" i="5"/>
  <c r="O292" i="5"/>
  <c r="O307" i="5"/>
  <c r="O259" i="5"/>
  <c r="O264" i="5"/>
  <c r="O184" i="5"/>
  <c r="O224" i="5"/>
  <c r="O229" i="5"/>
  <c r="O161" i="5"/>
  <c r="O65" i="5"/>
  <c r="O84" i="5"/>
  <c r="O123" i="5"/>
  <c r="O278" i="5"/>
  <c r="O305" i="5"/>
  <c r="O251" i="5"/>
  <c r="O189" i="5"/>
  <c r="O194" i="5"/>
  <c r="O159" i="5"/>
  <c r="O146" i="5"/>
  <c r="O82" i="5"/>
  <c r="O113" i="5"/>
  <c r="O133" i="5"/>
  <c r="O257" i="5"/>
  <c r="O239" i="5"/>
  <c r="O331" i="5"/>
  <c r="O293" i="5"/>
  <c r="O196" i="5"/>
  <c r="O201" i="5"/>
  <c r="O206" i="5"/>
  <c r="O139" i="5"/>
  <c r="O94" i="5"/>
  <c r="O126" i="5"/>
  <c r="O145" i="5"/>
  <c r="O323" i="5"/>
  <c r="O246" i="5"/>
  <c r="O171" i="5"/>
  <c r="O336" i="5"/>
  <c r="O318" i="5"/>
  <c r="O168" i="5"/>
  <c r="O101" i="5"/>
  <c r="O120" i="5"/>
  <c r="O321" i="5"/>
  <c r="O298" i="5"/>
  <c r="O300" i="5"/>
  <c r="O241" i="5"/>
  <c r="O208" i="5"/>
  <c r="O213" i="5"/>
  <c r="O218" i="5"/>
  <c r="O169" i="5"/>
  <c r="O151" i="5"/>
  <c r="O68" i="5"/>
  <c r="O106" i="5"/>
  <c r="O348" i="5"/>
  <c r="O280" i="5"/>
  <c r="O295" i="5"/>
  <c r="O89" i="5"/>
  <c r="O108" i="5"/>
  <c r="O269" i="5"/>
  <c r="O182" i="5"/>
  <c r="O166" i="5"/>
  <c r="O70" i="5"/>
  <c r="O311" i="5"/>
  <c r="O313" i="5"/>
  <c r="O281" i="5"/>
  <c r="O255" i="5"/>
  <c r="O260" i="5"/>
  <c r="O180" i="5"/>
  <c r="O220" i="5"/>
  <c r="O225" i="5"/>
  <c r="O230" i="5"/>
  <c r="O80" i="5"/>
  <c r="O118" i="5"/>
  <c r="O334" i="5"/>
  <c r="O286" i="5"/>
  <c r="O303" i="5"/>
  <c r="O267" i="5"/>
  <c r="O272" i="5"/>
  <c r="O157" i="5"/>
  <c r="O73" i="5"/>
  <c r="O92" i="5"/>
  <c r="O131" i="5"/>
  <c r="O319" i="5"/>
  <c r="O283" i="5"/>
  <c r="O253" i="5"/>
  <c r="O242" i="5"/>
  <c r="O174" i="5"/>
  <c r="O176" i="5"/>
  <c r="O153" i="5"/>
  <c r="O85" i="5"/>
  <c r="O104" i="5"/>
  <c r="O347" i="5"/>
  <c r="O329" i="5"/>
  <c r="O326" i="5"/>
  <c r="O276" i="5"/>
  <c r="O291" i="5"/>
  <c r="O265" i="5"/>
  <c r="O209" i="5"/>
  <c r="O167" i="5"/>
  <c r="O66" i="5"/>
  <c r="O97" i="5"/>
  <c r="O116" i="5"/>
  <c r="O134" i="5"/>
  <c r="O109" i="5"/>
  <c r="O129" i="5"/>
  <c r="O308" i="5"/>
  <c r="O192" i="5"/>
  <c r="O202" i="5"/>
  <c r="O177" i="5"/>
  <c r="O154" i="5"/>
  <c r="O90" i="5"/>
  <c r="O121" i="5"/>
  <c r="O317" i="5"/>
  <c r="O314" i="5"/>
  <c r="O237" i="5"/>
  <c r="O204" i="5"/>
  <c r="O214" i="5"/>
  <c r="O147" i="5"/>
  <c r="O64" i="5"/>
  <c r="O102" i="5"/>
  <c r="O294" i="5"/>
  <c r="O296" i="5"/>
  <c r="O256" i="5"/>
  <c r="O249" i="5"/>
  <c r="O216" i="5"/>
  <c r="O221" i="5"/>
  <c r="O226" i="5"/>
  <c r="O165" i="5"/>
  <c r="O172" i="5"/>
  <c r="O76" i="5"/>
  <c r="O114" i="5"/>
  <c r="O279" i="5"/>
  <c r="K316" i="5"/>
  <c r="O349" i="5"/>
  <c r="O351" i="5"/>
  <c r="O352" i="5"/>
  <c r="O354" i="5"/>
  <c r="O355" i="5"/>
  <c r="O353" i="5"/>
  <c r="F6" i="5"/>
  <c r="F5" i="5"/>
  <c r="O339" i="5" l="1"/>
  <c r="O316" i="5"/>
  <c r="O235" i="5"/>
  <c r="O178" i="5"/>
  <c r="O342" i="5"/>
  <c r="O310" i="5"/>
  <c r="O252" i="5"/>
  <c r="O156" i="5"/>
  <c r="O275" i="5"/>
  <c r="O136" i="5"/>
  <c r="O350" i="5"/>
  <c r="O328" i="5"/>
  <c r="P2" i="5"/>
  <c r="L312" i="2" l="1"/>
  <c r="J311" i="2" s="1"/>
  <c r="L313" i="2"/>
  <c r="J312" i="2" s="1"/>
  <c r="L314" i="2"/>
  <c r="J313" i="2" s="1"/>
  <c r="L315" i="2"/>
  <c r="J314" i="2" s="1"/>
  <c r="L180" i="2"/>
  <c r="L181" i="2"/>
  <c r="L182" i="2"/>
  <c r="L183" i="2"/>
  <c r="L184" i="2"/>
  <c r="L185" i="2"/>
  <c r="L186" i="2"/>
  <c r="L187" i="2"/>
  <c r="L188" i="2"/>
  <c r="L189" i="2"/>
  <c r="L190" i="2"/>
  <c r="L191" i="2"/>
  <c r="L192" i="2"/>
  <c r="L193" i="2"/>
  <c r="L194" i="2"/>
  <c r="L195" i="2"/>
  <c r="L196" i="2"/>
  <c r="L197" i="2"/>
  <c r="L198" i="2"/>
  <c r="L199" i="2"/>
  <c r="L200" i="2"/>
  <c r="L201" i="2"/>
  <c r="L202" i="2"/>
  <c r="L203" i="2"/>
  <c r="L204" i="2"/>
  <c r="J203" i="2" s="1"/>
  <c r="L205" i="2"/>
  <c r="J204" i="2" s="1"/>
  <c r="L206" i="2"/>
  <c r="J205" i="2" s="1"/>
  <c r="L207" i="2"/>
  <c r="J206" i="2" s="1"/>
  <c r="L208" i="2"/>
  <c r="J207" i="2" s="1"/>
  <c r="L209" i="2"/>
  <c r="J208" i="2" s="1"/>
  <c r="L210" i="2"/>
  <c r="J209" i="2" s="1"/>
  <c r="L211" i="2"/>
  <c r="J210" i="2" s="1"/>
  <c r="L212" i="2"/>
  <c r="J211" i="2" s="1"/>
  <c r="L213" i="2"/>
  <c r="J212" i="2" s="1"/>
  <c r="L214" i="2"/>
  <c r="J213" i="2" s="1"/>
  <c r="L215" i="2"/>
  <c r="J214" i="2" s="1"/>
  <c r="L216" i="2"/>
  <c r="J215" i="2" s="1"/>
  <c r="L217" i="2"/>
  <c r="J216" i="2" s="1"/>
  <c r="L218" i="2"/>
  <c r="J217" i="2" s="1"/>
  <c r="L219" i="2"/>
  <c r="J218" i="2" s="1"/>
  <c r="L220" i="2"/>
  <c r="J219" i="2" s="1"/>
  <c r="L221" i="2"/>
  <c r="J220" i="2" s="1"/>
  <c r="L222" i="2"/>
  <c r="J221" i="2" s="1"/>
  <c r="L223" i="2"/>
  <c r="J222" i="2" s="1"/>
  <c r="L224" i="2"/>
  <c r="J223" i="2" s="1"/>
  <c r="L225" i="2"/>
  <c r="J224" i="2" s="1"/>
  <c r="L226" i="2"/>
  <c r="J225" i="2" s="1"/>
  <c r="L227" i="2"/>
  <c r="J226" i="2" s="1"/>
  <c r="L228" i="2"/>
  <c r="J227" i="2" s="1"/>
  <c r="L229" i="2"/>
  <c r="J228" i="2" s="1"/>
  <c r="L230" i="2"/>
  <c r="J229" i="2" s="1"/>
  <c r="L231" i="2"/>
  <c r="J230" i="2" s="1"/>
  <c r="L232" i="2"/>
  <c r="J231" i="2" s="1"/>
  <c r="L233" i="2"/>
  <c r="J232" i="2" s="1"/>
  <c r="L234" i="2"/>
  <c r="J233" i="2" s="1"/>
  <c r="L158" i="2"/>
  <c r="L159" i="2"/>
  <c r="L160" i="2"/>
  <c r="L161" i="2"/>
  <c r="L162" i="2"/>
  <c r="L163" i="2"/>
  <c r="L164" i="2"/>
  <c r="L165" i="2"/>
  <c r="L166" i="2"/>
  <c r="L167" i="2"/>
  <c r="L168" i="2"/>
  <c r="L169" i="2"/>
  <c r="J168" i="2" s="1"/>
  <c r="L170" i="2"/>
  <c r="J169" i="2" s="1"/>
  <c r="L171" i="2"/>
  <c r="J170" i="2" s="1"/>
  <c r="L172" i="2"/>
  <c r="L173" i="2"/>
  <c r="L174" i="2"/>
  <c r="L175" i="2"/>
  <c r="L176" i="2"/>
  <c r="L177" i="2"/>
  <c r="P82" i="5"/>
  <c r="P83" i="5"/>
  <c r="P84" i="5"/>
  <c r="L12" i="2"/>
  <c r="L13" i="2"/>
  <c r="L14" i="2"/>
  <c r="L15" i="2"/>
  <c r="L16" i="2"/>
  <c r="L17" i="2"/>
  <c r="R17" i="5" s="1"/>
  <c r="L18" i="2"/>
  <c r="L19" i="2"/>
  <c r="L20" i="2"/>
  <c r="L21" i="2"/>
  <c r="R21" i="5" s="1"/>
  <c r="L22" i="2"/>
  <c r="R22" i="5" s="1"/>
  <c r="L23" i="2"/>
  <c r="R23" i="5" s="1"/>
  <c r="L24" i="2"/>
  <c r="L25" i="2"/>
  <c r="R25" i="5" s="1"/>
  <c r="L26" i="2"/>
  <c r="R26" i="5" s="1"/>
  <c r="L27" i="2"/>
  <c r="R27" i="5" s="1"/>
  <c r="L32" i="2"/>
  <c r="L33" i="2"/>
  <c r="R33" i="5" s="1"/>
  <c r="L34" i="2"/>
  <c r="L35" i="2"/>
  <c r="L36" i="2"/>
  <c r="L37" i="2"/>
  <c r="L38" i="2"/>
  <c r="L39" i="2"/>
  <c r="L40" i="2"/>
  <c r="L41" i="2"/>
  <c r="L42" i="2"/>
  <c r="L43" i="2"/>
  <c r="L44" i="2"/>
  <c r="L45" i="2"/>
  <c r="L46" i="2"/>
  <c r="L47" i="2"/>
  <c r="L48" i="2"/>
  <c r="L49" i="2"/>
  <c r="L50" i="2"/>
  <c r="L51" i="2"/>
  <c r="L52" i="2"/>
  <c r="L53" i="2"/>
  <c r="L54" i="2"/>
  <c r="L55" i="2"/>
  <c r="L56" i="2"/>
  <c r="L57" i="2"/>
  <c r="L58" i="2"/>
  <c r="L59" i="2"/>
  <c r="L60" i="2"/>
  <c r="L61" i="2"/>
  <c r="L62" i="2"/>
  <c r="L64" i="2"/>
  <c r="P123" i="5" l="1"/>
  <c r="J190" i="2"/>
  <c r="P118" i="5"/>
  <c r="J186" i="2"/>
  <c r="P120" i="5"/>
  <c r="J188" i="2"/>
  <c r="P119" i="5"/>
  <c r="J187" i="2"/>
  <c r="P116" i="5"/>
  <c r="J184" i="2"/>
  <c r="P129" i="5"/>
  <c r="J196" i="2"/>
  <c r="P121" i="5"/>
  <c r="J189" i="2"/>
  <c r="P115" i="5"/>
  <c r="J183" i="2"/>
  <c r="P117" i="5"/>
  <c r="J185" i="2"/>
  <c r="P186" i="5" s="1"/>
  <c r="P114" i="5"/>
  <c r="J182" i="2"/>
  <c r="P113" i="5"/>
  <c r="J181" i="2"/>
  <c r="P182" i="5" s="1"/>
  <c r="P135" i="5"/>
  <c r="J202" i="2"/>
  <c r="P112" i="5"/>
  <c r="J180" i="2"/>
  <c r="P134" i="5"/>
  <c r="J201" i="2"/>
  <c r="P111" i="5"/>
  <c r="J179" i="2"/>
  <c r="P128" i="5"/>
  <c r="J195" i="2"/>
  <c r="P126" i="5"/>
  <c r="J193" i="2"/>
  <c r="P194" i="5" s="1"/>
  <c r="P124" i="5"/>
  <c r="J191" i="2"/>
  <c r="P192" i="5" s="1"/>
  <c r="P133" i="5"/>
  <c r="J200" i="2"/>
  <c r="P201" i="5" s="1"/>
  <c r="P127" i="5"/>
  <c r="J194" i="2"/>
  <c r="P125" i="5"/>
  <c r="J192" i="2"/>
  <c r="P132" i="5"/>
  <c r="J199" i="2"/>
  <c r="P200" i="5" s="1"/>
  <c r="P131" i="5"/>
  <c r="J198" i="2"/>
  <c r="P130" i="5"/>
  <c r="J197" i="2"/>
  <c r="R32" i="5"/>
  <c r="J32" i="2"/>
  <c r="P108" i="5"/>
  <c r="J176" i="2"/>
  <c r="P177" i="5" s="1"/>
  <c r="P107" i="5"/>
  <c r="J175" i="2"/>
  <c r="P106" i="5"/>
  <c r="J174" i="2"/>
  <c r="P175" i="5" s="1"/>
  <c r="P105" i="5"/>
  <c r="J173" i="2"/>
  <c r="P174" i="5" s="1"/>
  <c r="P104" i="5"/>
  <c r="J172" i="2"/>
  <c r="P173" i="5" s="1"/>
  <c r="P103" i="5"/>
  <c r="J171" i="2"/>
  <c r="P172" i="5" s="1"/>
  <c r="P99" i="5"/>
  <c r="J167" i="2"/>
  <c r="P168" i="5" s="1"/>
  <c r="P98" i="5"/>
  <c r="J166" i="2"/>
  <c r="P167" i="5" s="1"/>
  <c r="P97" i="5"/>
  <c r="J165" i="2"/>
  <c r="P166" i="5" s="1"/>
  <c r="P96" i="5"/>
  <c r="J164" i="2"/>
  <c r="P165" i="5" s="1"/>
  <c r="P95" i="5"/>
  <c r="J163" i="2"/>
  <c r="P94" i="5"/>
  <c r="J162" i="2"/>
  <c r="P93" i="5"/>
  <c r="J161" i="2"/>
  <c r="P162" i="5" s="1"/>
  <c r="P92" i="5"/>
  <c r="J160" i="2"/>
  <c r="P161" i="5" s="1"/>
  <c r="P91" i="5"/>
  <c r="J159" i="2"/>
  <c r="P160" i="5" s="1"/>
  <c r="P90" i="5"/>
  <c r="J158" i="2"/>
  <c r="P89" i="5"/>
  <c r="J157" i="2"/>
  <c r="P158" i="5" s="1"/>
  <c r="P101" i="5"/>
  <c r="P102" i="5"/>
  <c r="P100" i="5"/>
  <c r="P69" i="5"/>
  <c r="R78" i="5"/>
  <c r="R65" i="5"/>
  <c r="J52" i="2"/>
  <c r="R53" i="5"/>
  <c r="J41" i="2"/>
  <c r="R41" i="5"/>
  <c r="J13" i="2"/>
  <c r="R13" i="5"/>
  <c r="R115" i="5"/>
  <c r="P163" i="5"/>
  <c r="R103" i="5"/>
  <c r="P229" i="5"/>
  <c r="R173" i="5"/>
  <c r="P217" i="5"/>
  <c r="R161" i="5"/>
  <c r="P205" i="5"/>
  <c r="R149" i="5"/>
  <c r="P193" i="5"/>
  <c r="R137" i="5"/>
  <c r="P181" i="5"/>
  <c r="R125" i="5"/>
  <c r="R220" i="5"/>
  <c r="P68" i="5"/>
  <c r="R77" i="5"/>
  <c r="R64" i="5"/>
  <c r="J51" i="2"/>
  <c r="R52" i="5"/>
  <c r="J40" i="2"/>
  <c r="R40" i="5"/>
  <c r="J24" i="2"/>
  <c r="P24" i="5" s="1"/>
  <c r="R24" i="5"/>
  <c r="J12" i="2"/>
  <c r="R12" i="5"/>
  <c r="R114" i="5"/>
  <c r="R102" i="5"/>
  <c r="P228" i="5"/>
  <c r="R172" i="5"/>
  <c r="P216" i="5"/>
  <c r="R160" i="5"/>
  <c r="P204" i="5"/>
  <c r="R148" i="5"/>
  <c r="P180" i="5"/>
  <c r="R124" i="5"/>
  <c r="R219" i="5"/>
  <c r="R88" i="5"/>
  <c r="P67" i="5"/>
  <c r="R76" i="5"/>
  <c r="R63" i="5"/>
  <c r="J50" i="2"/>
  <c r="R51" i="5"/>
  <c r="J39" i="2"/>
  <c r="R39" i="5"/>
  <c r="R95" i="5"/>
  <c r="R113" i="5"/>
  <c r="R101" i="5"/>
  <c r="P227" i="5"/>
  <c r="R171" i="5"/>
  <c r="P215" i="5"/>
  <c r="R159" i="5"/>
  <c r="P203" i="5"/>
  <c r="R147" i="5"/>
  <c r="P191" i="5"/>
  <c r="R135" i="5"/>
  <c r="R199" i="5"/>
  <c r="P336" i="5"/>
  <c r="R218" i="5"/>
  <c r="P78" i="5"/>
  <c r="R87" i="5"/>
  <c r="P66" i="5"/>
  <c r="R75" i="5"/>
  <c r="J61" i="2"/>
  <c r="R62" i="5"/>
  <c r="R50" i="5"/>
  <c r="J38" i="2"/>
  <c r="R38" i="5"/>
  <c r="P141" i="5"/>
  <c r="R94" i="5"/>
  <c r="R112" i="5"/>
  <c r="R100" i="5"/>
  <c r="P226" i="5"/>
  <c r="R170" i="5"/>
  <c r="P214" i="5"/>
  <c r="R158" i="5"/>
  <c r="P202" i="5"/>
  <c r="R146" i="5"/>
  <c r="P190" i="5"/>
  <c r="R134" i="5"/>
  <c r="P261" i="5"/>
  <c r="R198" i="5"/>
  <c r="P335" i="5"/>
  <c r="R217" i="5"/>
  <c r="P77" i="5"/>
  <c r="R86" i="5"/>
  <c r="P65" i="5"/>
  <c r="R74" i="5"/>
  <c r="J60" i="2"/>
  <c r="R61" i="5"/>
  <c r="J49" i="2"/>
  <c r="R49" i="5"/>
  <c r="J37" i="2"/>
  <c r="R37" i="5"/>
  <c r="P140" i="5"/>
  <c r="R93" i="5"/>
  <c r="P171" i="5"/>
  <c r="R111" i="5"/>
  <c r="P159" i="5"/>
  <c r="R99" i="5"/>
  <c r="P225" i="5"/>
  <c r="R169" i="5"/>
  <c r="P213" i="5"/>
  <c r="R157" i="5"/>
  <c r="R145" i="5"/>
  <c r="P189" i="5"/>
  <c r="R133" i="5"/>
  <c r="P260" i="5"/>
  <c r="R197" i="5"/>
  <c r="P334" i="5"/>
  <c r="R216" i="5"/>
  <c r="P76" i="5"/>
  <c r="R85" i="5"/>
  <c r="J63" i="2"/>
  <c r="P64" i="5" s="1"/>
  <c r="R73" i="5"/>
  <c r="J59" i="2"/>
  <c r="R60" i="5"/>
  <c r="J48" i="2"/>
  <c r="R48" i="5"/>
  <c r="J36" i="2"/>
  <c r="R36" i="5"/>
  <c r="J20" i="2"/>
  <c r="P20" i="5" s="1"/>
  <c r="R20" i="5"/>
  <c r="P139" i="5"/>
  <c r="R92" i="5"/>
  <c r="P170" i="5"/>
  <c r="R110" i="5"/>
  <c r="R98" i="5"/>
  <c r="P224" i="5"/>
  <c r="R168" i="5"/>
  <c r="P212" i="5"/>
  <c r="R144" i="5"/>
  <c r="P188" i="5"/>
  <c r="R132" i="5"/>
  <c r="P259" i="5"/>
  <c r="R196" i="5"/>
  <c r="R215" i="5"/>
  <c r="P75" i="5"/>
  <c r="R84" i="5"/>
  <c r="R71" i="5"/>
  <c r="J47" i="2"/>
  <c r="R47" i="5"/>
  <c r="J35" i="2"/>
  <c r="P35" i="5" s="1"/>
  <c r="R35" i="5"/>
  <c r="P138" i="5"/>
  <c r="R91" i="5"/>
  <c r="P169" i="5"/>
  <c r="R109" i="5"/>
  <c r="R179" i="5"/>
  <c r="P223" i="5"/>
  <c r="R167" i="5"/>
  <c r="P211" i="5"/>
  <c r="R155" i="5"/>
  <c r="P199" i="5"/>
  <c r="R143" i="5"/>
  <c r="P187" i="5"/>
  <c r="R131" i="5"/>
  <c r="P258" i="5"/>
  <c r="R195" i="5"/>
  <c r="R214" i="5"/>
  <c r="P74" i="5"/>
  <c r="R83" i="5"/>
  <c r="R70" i="5"/>
  <c r="J57" i="2"/>
  <c r="R58" i="5"/>
  <c r="J46" i="2"/>
  <c r="R46" i="5"/>
  <c r="J34" i="2"/>
  <c r="P34" i="5" s="1"/>
  <c r="R34" i="5"/>
  <c r="J18" i="2"/>
  <c r="P18" i="5" s="1"/>
  <c r="R18" i="5"/>
  <c r="R120" i="5"/>
  <c r="R108" i="5"/>
  <c r="P234" i="5"/>
  <c r="P222" i="5"/>
  <c r="R166" i="5"/>
  <c r="P210" i="5"/>
  <c r="R154" i="5"/>
  <c r="P198" i="5"/>
  <c r="R142" i="5"/>
  <c r="R130" i="5"/>
  <c r="P257" i="5"/>
  <c r="R194" i="5"/>
  <c r="P322" i="5"/>
  <c r="R213" i="5"/>
  <c r="P73" i="5"/>
  <c r="R82" i="5"/>
  <c r="R69" i="5"/>
  <c r="J56" i="2"/>
  <c r="R57" i="5"/>
  <c r="J45" i="2"/>
  <c r="R45" i="5"/>
  <c r="R119" i="5"/>
  <c r="R107" i="5"/>
  <c r="P233" i="5"/>
  <c r="R177" i="5"/>
  <c r="P221" i="5"/>
  <c r="R165" i="5"/>
  <c r="P209" i="5"/>
  <c r="R153" i="5"/>
  <c r="P197" i="5"/>
  <c r="R141" i="5"/>
  <c r="P185" i="5"/>
  <c r="R129" i="5"/>
  <c r="P256" i="5"/>
  <c r="R193" i="5"/>
  <c r="P315" i="5"/>
  <c r="R212" i="5"/>
  <c r="P72" i="5"/>
  <c r="R81" i="5"/>
  <c r="J55" i="2"/>
  <c r="R56" i="5"/>
  <c r="J44" i="2"/>
  <c r="R44" i="5"/>
  <c r="J16" i="2"/>
  <c r="R16" i="5"/>
  <c r="R118" i="5"/>
  <c r="R106" i="5"/>
  <c r="P232" i="5"/>
  <c r="R176" i="5"/>
  <c r="P220" i="5"/>
  <c r="R164" i="5"/>
  <c r="P208" i="5"/>
  <c r="R152" i="5"/>
  <c r="P196" i="5"/>
  <c r="R140" i="5"/>
  <c r="P184" i="5"/>
  <c r="R128" i="5"/>
  <c r="P255" i="5"/>
  <c r="R192" i="5"/>
  <c r="P314" i="5"/>
  <c r="R211" i="5"/>
  <c r="P71" i="5"/>
  <c r="R80" i="5"/>
  <c r="R67" i="5"/>
  <c r="J54" i="2"/>
  <c r="R55" i="5"/>
  <c r="J43" i="2"/>
  <c r="R43" i="5"/>
  <c r="J15" i="2"/>
  <c r="R15" i="5"/>
  <c r="R117" i="5"/>
  <c r="R105" i="5"/>
  <c r="P231" i="5"/>
  <c r="R175" i="5"/>
  <c r="P219" i="5"/>
  <c r="R163" i="5"/>
  <c r="P207" i="5"/>
  <c r="R151" i="5"/>
  <c r="P195" i="5"/>
  <c r="R139" i="5"/>
  <c r="P183" i="5"/>
  <c r="R127" i="5"/>
  <c r="P254" i="5"/>
  <c r="R191" i="5"/>
  <c r="P313" i="5"/>
  <c r="R210" i="5"/>
  <c r="P70" i="5"/>
  <c r="R79" i="5"/>
  <c r="R66" i="5"/>
  <c r="J53" i="2"/>
  <c r="R54" i="5"/>
  <c r="J42" i="2"/>
  <c r="R42" i="5"/>
  <c r="J14" i="2"/>
  <c r="R14" i="5"/>
  <c r="P176" i="5"/>
  <c r="R116" i="5"/>
  <c r="P164" i="5"/>
  <c r="R104" i="5"/>
  <c r="P230" i="5"/>
  <c r="R174" i="5"/>
  <c r="P218" i="5"/>
  <c r="R162" i="5"/>
  <c r="P206" i="5"/>
  <c r="R150" i="5"/>
  <c r="R138" i="5"/>
  <c r="R126" i="5"/>
  <c r="J354" i="2"/>
  <c r="P355" i="5" s="1"/>
  <c r="R221" i="5"/>
  <c r="P312" i="5"/>
  <c r="R209" i="5"/>
  <c r="R68" i="5"/>
  <c r="J58" i="2"/>
  <c r="R59" i="5"/>
  <c r="J19" i="2"/>
  <c r="P19" i="5" s="1"/>
  <c r="R19" i="5"/>
  <c r="J25" i="2"/>
  <c r="P25" i="5" s="1"/>
  <c r="J21" i="2"/>
  <c r="P21" i="5" s="1"/>
  <c r="J17" i="2"/>
  <c r="P17" i="5" s="1"/>
  <c r="P32" i="5"/>
  <c r="J33" i="2"/>
  <c r="P33" i="5" s="1"/>
  <c r="J27" i="2"/>
  <c r="P27" i="5" s="1"/>
  <c r="J23" i="2"/>
  <c r="P23" i="5" s="1"/>
  <c r="J26" i="2"/>
  <c r="P26" i="5" s="1"/>
  <c r="J22" i="2"/>
  <c r="P22" i="5" s="1"/>
  <c r="G11" i="5"/>
  <c r="F11" i="5"/>
  <c r="A11" i="5"/>
  <c r="H9" i="5"/>
  <c r="G9" i="5"/>
  <c r="F9" i="5"/>
  <c r="E9" i="5"/>
  <c r="D9" i="5"/>
  <c r="C9" i="5"/>
  <c r="B9" i="5"/>
  <c r="B10" i="5"/>
  <c r="J10" i="5" l="1"/>
  <c r="K10" i="5"/>
  <c r="J63" i="5"/>
  <c r="K63" i="5"/>
  <c r="O54" i="5"/>
  <c r="O58" i="5"/>
  <c r="O53" i="5"/>
  <c r="O57" i="5"/>
  <c r="O52" i="5"/>
  <c r="O56" i="5"/>
  <c r="O60" i="5"/>
  <c r="O51" i="5"/>
  <c r="O55" i="5"/>
  <c r="O59" i="5"/>
  <c r="O40" i="5"/>
  <c r="O41" i="5"/>
  <c r="O42" i="5"/>
  <c r="O43" i="5"/>
  <c r="O44" i="5"/>
  <c r="O45" i="5"/>
  <c r="O46" i="5"/>
  <c r="O47" i="5"/>
  <c r="O48" i="5"/>
  <c r="O49" i="5"/>
  <c r="O50" i="5"/>
  <c r="O61" i="5"/>
  <c r="O62" i="5"/>
  <c r="O18" i="5"/>
  <c r="O19" i="5"/>
  <c r="O20" i="5"/>
  <c r="O21" i="5"/>
  <c r="O22" i="5"/>
  <c r="O23" i="5"/>
  <c r="O24" i="5"/>
  <c r="O25" i="5"/>
  <c r="O26" i="5"/>
  <c r="O27" i="5"/>
  <c r="O12" i="5"/>
  <c r="O13" i="5"/>
  <c r="O14" i="5"/>
  <c r="O16" i="5"/>
  <c r="O17" i="5"/>
  <c r="O32" i="5"/>
  <c r="O33" i="5"/>
  <c r="O34" i="5"/>
  <c r="O35" i="5"/>
  <c r="O36" i="5"/>
  <c r="O37" i="5"/>
  <c r="O38" i="5"/>
  <c r="O15" i="5"/>
  <c r="O39" i="5"/>
  <c r="O11" i="5"/>
  <c r="P36" i="5"/>
  <c r="P37" i="5"/>
  <c r="P38" i="5"/>
  <c r="P39" i="5"/>
  <c r="P40" i="5"/>
  <c r="P41" i="5"/>
  <c r="P42" i="5"/>
  <c r="P43" i="5"/>
  <c r="P44" i="5"/>
  <c r="P45" i="5"/>
  <c r="P46" i="5"/>
  <c r="P47" i="5"/>
  <c r="P48" i="5"/>
  <c r="P49" i="5"/>
  <c r="P50" i="5"/>
  <c r="P51" i="5"/>
  <c r="P52" i="5"/>
  <c r="P53" i="5"/>
  <c r="P54" i="5"/>
  <c r="P55" i="5"/>
  <c r="P56" i="5"/>
  <c r="P57" i="5"/>
  <c r="P58" i="5"/>
  <c r="P59" i="5"/>
  <c r="P60" i="5"/>
  <c r="P61" i="5"/>
  <c r="P62" i="5"/>
  <c r="Q5" i="5" l="1"/>
  <c r="Q4" i="5"/>
  <c r="O10" i="5"/>
  <c r="O63" i="5"/>
  <c r="A1" i="4"/>
  <c r="Q3" i="5" l="1"/>
  <c r="C6" i="5"/>
  <c r="C5" i="5"/>
  <c r="C3" i="5"/>
  <c r="C2" i="5"/>
  <c r="A9" i="5" l="1"/>
  <c r="P9" i="5"/>
  <c r="R9" i="5"/>
  <c r="A10" i="5"/>
  <c r="T12" i="5"/>
  <c r="T13" i="5"/>
  <c r="T14" i="5"/>
  <c r="T17" i="5"/>
  <c r="T19" i="5"/>
  <c r="T20" i="5"/>
  <c r="A1" i="5"/>
  <c r="L157" i="2"/>
  <c r="P88" i="5" s="1"/>
  <c r="L179" i="2"/>
  <c r="P110" i="5" s="1"/>
  <c r="L236" i="2"/>
  <c r="R183" i="5"/>
  <c r="L253" i="2"/>
  <c r="R190" i="5" s="1"/>
  <c r="L276" i="2"/>
  <c r="R201" i="5" s="1"/>
  <c r="R202" i="5"/>
  <c r="R203" i="5"/>
  <c r="R205" i="5"/>
  <c r="L311" i="2"/>
  <c r="R208" i="5" s="1"/>
  <c r="R206" i="5" l="1"/>
  <c r="P242" i="5"/>
  <c r="R187" i="5"/>
  <c r="J178" i="2"/>
  <c r="P179" i="5" s="1"/>
  <c r="R123" i="5"/>
  <c r="R188" i="5"/>
  <c r="P279" i="5"/>
  <c r="R204" i="5"/>
  <c r="P240" i="5"/>
  <c r="R185" i="5"/>
  <c r="P239" i="5"/>
  <c r="R184" i="5"/>
  <c r="P241" i="5"/>
  <c r="R186" i="5"/>
  <c r="P237" i="5"/>
  <c r="R182" i="5"/>
  <c r="J235" i="2"/>
  <c r="P236" i="5" s="1"/>
  <c r="R181" i="5"/>
  <c r="J156" i="2"/>
  <c r="P157" i="5" s="1"/>
  <c r="R97" i="5"/>
  <c r="A12" i="5"/>
  <c r="J252" i="2"/>
  <c r="P253" i="5" s="1"/>
  <c r="P277" i="5"/>
  <c r="J310" i="2"/>
  <c r="P311" i="5" s="1"/>
  <c r="P278" i="5"/>
  <c r="P280" i="5"/>
  <c r="J275" i="2"/>
  <c r="P276" i="5" s="1"/>
  <c r="P238" i="5"/>
  <c r="L137" i="2"/>
  <c r="P12" i="5"/>
  <c r="P13" i="5"/>
  <c r="P14" i="5"/>
  <c r="P15" i="5"/>
  <c r="P16" i="5"/>
  <c r="L11" i="2"/>
  <c r="R90" i="5" l="1"/>
  <c r="P81" i="5"/>
  <c r="J11" i="2"/>
  <c r="P11" i="5" s="1"/>
  <c r="J136" i="2"/>
  <c r="P137" i="5" s="1"/>
  <c r="A13" i="5"/>
  <c r="R11" i="5"/>
  <c r="A14" i="5" l="1"/>
  <c r="A15" i="5" l="1"/>
  <c r="A16" i="5" l="1"/>
  <c r="A17" i="5" l="1"/>
  <c r="A18" i="5" l="1"/>
  <c r="A19" i="5" l="1"/>
  <c r="A20" i="5" l="1"/>
  <c r="A21" i="5" l="1"/>
  <c r="A22" i="5" l="1"/>
  <c r="A23" i="5" l="1"/>
  <c r="A24" i="5" l="1"/>
  <c r="A25" i="5" l="1"/>
  <c r="A26" i="5" l="1"/>
  <c r="A27" i="5" l="1"/>
  <c r="A32" i="5" l="1"/>
  <c r="A33" i="5" l="1"/>
  <c r="A34" i="5" l="1"/>
  <c r="A35" i="5" l="1"/>
  <c r="A36" i="5" l="1"/>
  <c r="A37" i="5" l="1"/>
  <c r="A38" i="5" l="1"/>
  <c r="A39" i="5" l="1"/>
  <c r="A40" i="5" l="1"/>
  <c r="A41" i="5" l="1"/>
  <c r="A42" i="5" l="1"/>
  <c r="A43" i="5" l="1"/>
  <c r="A44" i="5" l="1"/>
  <c r="A45" i="5" l="1"/>
  <c r="A46" i="5" l="1"/>
  <c r="A47" i="5" l="1"/>
  <c r="A48" i="5" l="1"/>
  <c r="A49" i="5" l="1"/>
  <c r="A50" i="5" l="1"/>
  <c r="A51" i="5" l="1"/>
  <c r="A52" i="5" l="1"/>
  <c r="A53" i="5" l="1"/>
  <c r="A54" i="5" l="1"/>
  <c r="A55" i="5" l="1"/>
  <c r="A56" i="5" l="1"/>
  <c r="A57" i="5" l="1"/>
  <c r="A58" i="5" l="1"/>
  <c r="A59" i="5" l="1"/>
  <c r="A60" i="5" l="1"/>
  <c r="A61" i="5" l="1"/>
  <c r="A62" i="5" l="1"/>
</calcChain>
</file>

<file path=xl/sharedStrings.xml><?xml version="1.0" encoding="utf-8"?>
<sst xmlns="http://schemas.openxmlformats.org/spreadsheetml/2006/main" count="388" uniqueCount="385">
  <si>
    <t>Col C-G Picklist</t>
  </si>
  <si>
    <t xml:space="preserve">Vendor Name:    </t>
  </si>
  <si>
    <t xml:space="preserve">Date Completed:    </t>
  </si>
  <si>
    <t xml:space="preserve">  Score</t>
  </si>
  <si>
    <t>Status of Response</t>
  </si>
  <si>
    <t xml:space="preserve">  Requirement No.</t>
  </si>
  <si>
    <t xml:space="preserve">  Level 3</t>
  </si>
  <si>
    <t xml:space="preserve">  Level 4</t>
  </si>
  <si>
    <t xml:space="preserve">  Level 5</t>
  </si>
  <si>
    <t xml:space="preserve">  Does not Meet</t>
  </si>
  <si>
    <t>Vendor Comments or Clarifications</t>
  </si>
  <si>
    <t>Reporting</t>
  </si>
  <si>
    <t>Baltimore County Proposal Requirements Response Sheet</t>
  </si>
  <si>
    <t xml:space="preserve">  Level Check</t>
  </si>
  <si>
    <t>Value</t>
  </si>
  <si>
    <t xml:space="preserve">  Level 1</t>
  </si>
  <si>
    <t xml:space="preserve">  Level 2</t>
  </si>
  <si>
    <t>Total Vendor Score</t>
  </si>
  <si>
    <t>Requirements Vendor Response Instructions</t>
  </si>
  <si>
    <t>Baltimore County is seeking an “Off the Shelf” solution and NOT a fully customizable solution.</t>
  </si>
  <si>
    <r>
      <t>·</t>
    </r>
    <r>
      <rPr>
        <sz val="7"/>
        <color rgb="FF000000"/>
        <rFont val="Times New Roman"/>
        <family val="1"/>
      </rPr>
      <t xml:space="preserve">         </t>
    </r>
    <r>
      <rPr>
        <b/>
        <sz val="11"/>
        <color rgb="FF000000"/>
        <rFont val="Calibri"/>
        <family val="2"/>
      </rPr>
      <t>Customization</t>
    </r>
    <r>
      <rPr>
        <sz val="11"/>
        <color rgb="FF000000"/>
        <rFont val="Calibri"/>
        <family val="2"/>
      </rPr>
      <t xml:space="preserve"> is defined as functionality that require alteration or creation of application source code or changes to database schema OR configurations of existing functionality outside of it’s designed use.</t>
    </r>
  </si>
  <si>
    <r>
      <t>·</t>
    </r>
    <r>
      <rPr>
        <sz val="7"/>
        <color rgb="FF000000"/>
        <rFont val="Times New Roman"/>
        <family val="1"/>
      </rPr>
      <t xml:space="preserve">         </t>
    </r>
    <r>
      <rPr>
        <b/>
        <sz val="11"/>
        <color rgb="FF000000"/>
        <rFont val="Calibri"/>
        <family val="2"/>
      </rPr>
      <t>Level 2</t>
    </r>
    <r>
      <rPr>
        <sz val="11"/>
        <color rgb="FF000000"/>
        <rFont val="Calibri"/>
        <family val="2"/>
      </rPr>
      <t xml:space="preserve"> – This means the capability comes with 2 to 4 hours of configuration </t>
    </r>
  </si>
  <si>
    <r>
      <t>·</t>
    </r>
    <r>
      <rPr>
        <sz val="7"/>
        <color rgb="FF000000"/>
        <rFont val="Times New Roman"/>
        <family val="1"/>
      </rPr>
      <t xml:space="preserve">         </t>
    </r>
    <r>
      <rPr>
        <b/>
        <sz val="11"/>
        <color rgb="FF000000"/>
        <rFont val="Calibri"/>
        <family val="2"/>
      </rPr>
      <t>Level 3</t>
    </r>
    <r>
      <rPr>
        <sz val="11"/>
        <color rgb="FF000000"/>
        <rFont val="Calibri"/>
        <family val="2"/>
      </rPr>
      <t xml:space="preserve"> – This means the capability comes with 4 to 8 hours of configuration</t>
    </r>
  </si>
  <si>
    <r>
      <t>·</t>
    </r>
    <r>
      <rPr>
        <sz val="7"/>
        <color rgb="FF000000"/>
        <rFont val="Times New Roman"/>
        <family val="1"/>
      </rPr>
      <t xml:space="preserve">         </t>
    </r>
    <r>
      <rPr>
        <b/>
        <sz val="11"/>
        <color rgb="FF000000"/>
        <rFont val="Calibri"/>
        <family val="2"/>
      </rPr>
      <t>Level 4</t>
    </r>
    <r>
      <rPr>
        <sz val="11"/>
        <color rgb="FF000000"/>
        <rFont val="Calibri"/>
        <family val="2"/>
      </rPr>
      <t xml:space="preserve"> – This means the capability comes with 8 to 24 hours of configuration</t>
    </r>
  </si>
  <si>
    <r>
      <t>·</t>
    </r>
    <r>
      <rPr>
        <sz val="7"/>
        <color rgb="FF000000"/>
        <rFont val="Times New Roman"/>
        <family val="1"/>
      </rPr>
      <t xml:space="preserve">         </t>
    </r>
    <r>
      <rPr>
        <b/>
        <sz val="11"/>
        <color rgb="FF000000"/>
        <rFont val="Calibri"/>
        <family val="2"/>
      </rPr>
      <t>Level 5</t>
    </r>
    <r>
      <rPr>
        <sz val="11"/>
        <color rgb="FF000000"/>
        <rFont val="Calibri"/>
        <family val="2"/>
      </rPr>
      <t xml:space="preserve"> – This means the capability comes with 24 to 40 hours of configuration</t>
    </r>
  </si>
  <si>
    <r>
      <t xml:space="preserve">Each numbered requirement must have a response. Each requirement should have </t>
    </r>
    <r>
      <rPr>
        <b/>
        <sz val="11"/>
        <color rgb="FF000000"/>
        <rFont val="Calibri"/>
        <family val="2"/>
      </rPr>
      <t>ONE ANSWER ONLY</t>
    </r>
    <r>
      <rPr>
        <sz val="11"/>
        <color rgb="FF000000"/>
        <rFont val="Calibri"/>
        <family val="2"/>
      </rPr>
      <t xml:space="preserve"> and must strictly follow the methodology below.</t>
    </r>
  </si>
  <si>
    <r>
      <t>·</t>
    </r>
    <r>
      <rPr>
        <sz val="7"/>
        <color rgb="FF000000"/>
        <rFont val="Times New Roman"/>
        <family val="1"/>
      </rPr>
      <t xml:space="preserve">         </t>
    </r>
    <r>
      <rPr>
        <b/>
        <sz val="11"/>
        <color rgb="FF000000"/>
        <rFont val="Calibri"/>
        <family val="2"/>
      </rPr>
      <t>Configuration</t>
    </r>
    <r>
      <rPr>
        <sz val="11"/>
        <color rgb="FF000000"/>
        <rFont val="Calibri"/>
        <family val="2"/>
      </rPr>
      <t xml:space="preserve"> is defined as functionality settings achieved through an administrative UI or back end wizard that do not require changes to source code or database schemas. Configuration items must have the ability to migrate seamlessly to subsequent releases of the software without cost to Baltimore County.</t>
    </r>
  </si>
  <si>
    <t xml:space="preserve">  Customization - No. of Hours</t>
  </si>
  <si>
    <t>Security</t>
  </si>
  <si>
    <t xml:space="preserve">  Total Customization Hours</t>
  </si>
  <si>
    <t>Total Customization Hours</t>
  </si>
  <si>
    <t>Total Requirements Not Met</t>
  </si>
  <si>
    <r>
      <t xml:space="preserve">  Total Requirements </t>
    </r>
    <r>
      <rPr>
        <b/>
        <sz val="11"/>
        <color rgb="FFFF0000"/>
        <rFont val="Times New Roman"/>
        <family val="1"/>
      </rPr>
      <t>Not Met</t>
    </r>
  </si>
  <si>
    <t>Version 1.03</t>
  </si>
  <si>
    <t>2.1.1</t>
  </si>
  <si>
    <t>2.1.2</t>
  </si>
  <si>
    <t>2.1.3</t>
  </si>
  <si>
    <t>2.1.3.1</t>
  </si>
  <si>
    <t>2.1.4</t>
  </si>
  <si>
    <t>2.1.4.1</t>
  </si>
  <si>
    <t>2.1.5</t>
  </si>
  <si>
    <t>2.1.6</t>
  </si>
  <si>
    <t>2.1.6.1</t>
  </si>
  <si>
    <t>2.1.6.2</t>
  </si>
  <si>
    <t>2.1.6.3</t>
  </si>
  <si>
    <t>2.1.6.4</t>
  </si>
  <si>
    <t>2.1.6.4.1</t>
  </si>
  <si>
    <t>2.1.7</t>
  </si>
  <si>
    <t>2.1.7.1</t>
  </si>
  <si>
    <t>2.1.7.2</t>
  </si>
  <si>
    <t>2.1.7.3</t>
  </si>
  <si>
    <t>2.1.7.4</t>
  </si>
  <si>
    <t>2.1.7.5</t>
  </si>
  <si>
    <t>2.1.7.6</t>
  </si>
  <si>
    <t>2.1.7.7</t>
  </si>
  <si>
    <t>2.1.7.8</t>
  </si>
  <si>
    <t>2.1.7.9</t>
  </si>
  <si>
    <t>2.1.7.10</t>
  </si>
  <si>
    <t>2.1.7.11</t>
  </si>
  <si>
    <t>2.1.8</t>
  </si>
  <si>
    <t>2.1.8.1</t>
  </si>
  <si>
    <t>2.1.9</t>
  </si>
  <si>
    <t>2.1.10</t>
  </si>
  <si>
    <t>2.1.11</t>
  </si>
  <si>
    <t>2.1.12</t>
  </si>
  <si>
    <t>2.1.13</t>
  </si>
  <si>
    <t>2.1.14</t>
  </si>
  <si>
    <t>2.1.15</t>
  </si>
  <si>
    <t>2.1.15.1</t>
  </si>
  <si>
    <t>2.1.17</t>
  </si>
  <si>
    <t>2.1.18</t>
  </si>
  <si>
    <t>2.1.18.1</t>
  </si>
  <si>
    <t>2.1.18.2</t>
  </si>
  <si>
    <t>2.1.19</t>
  </si>
  <si>
    <t>2.1.20</t>
  </si>
  <si>
    <t>2.1.21</t>
  </si>
  <si>
    <t>2.1.22</t>
  </si>
  <si>
    <t>2.1.23</t>
  </si>
  <si>
    <t>2.1.24</t>
  </si>
  <si>
    <t>2.1.25</t>
  </si>
  <si>
    <t>2.1.26</t>
  </si>
  <si>
    <t>2.2.1</t>
  </si>
  <si>
    <t>2.2.1.1</t>
  </si>
  <si>
    <t>2.2.1.2</t>
  </si>
  <si>
    <t>2.2.2</t>
  </si>
  <si>
    <t>2.2.3</t>
  </si>
  <si>
    <t>2.2.3.1</t>
  </si>
  <si>
    <t>2.2.3.2</t>
  </si>
  <si>
    <t>2.2.4</t>
  </si>
  <si>
    <t>2.2.4.1</t>
  </si>
  <si>
    <t>2.2.4.2</t>
  </si>
  <si>
    <t>2.2.5</t>
  </si>
  <si>
    <t>2.2.6</t>
  </si>
  <si>
    <t>2.2.7</t>
  </si>
  <si>
    <t>2.2.8</t>
  </si>
  <si>
    <t>2.2.8.1</t>
  </si>
  <si>
    <t>2.2.9</t>
  </si>
  <si>
    <t>2.2.9.1</t>
  </si>
  <si>
    <t>2.2.9.2</t>
  </si>
  <si>
    <t>2.2.9.3</t>
  </si>
  <si>
    <t>2.2.9.4</t>
  </si>
  <si>
    <t>2.2.9.5</t>
  </si>
  <si>
    <t>2.2.9.6</t>
  </si>
  <si>
    <t>2.2.10</t>
  </si>
  <si>
    <t>2.2.10.1</t>
  </si>
  <si>
    <t>2.2.10.2</t>
  </si>
  <si>
    <t>2.2.11</t>
  </si>
  <si>
    <t>2.2.12</t>
  </si>
  <si>
    <t>2.2.12.1</t>
  </si>
  <si>
    <t>2.2.13</t>
  </si>
  <si>
    <t>2.2.14</t>
  </si>
  <si>
    <t>2.2.14.1</t>
  </si>
  <si>
    <t>2.2.14.2</t>
  </si>
  <si>
    <t>2.2.15</t>
  </si>
  <si>
    <t>2.2.16</t>
  </si>
  <si>
    <t>2.2.16.1</t>
  </si>
  <si>
    <t>2.2.16.2</t>
  </si>
  <si>
    <t>2.2.17</t>
  </si>
  <si>
    <t>2.2.18</t>
  </si>
  <si>
    <t>2.2.19</t>
  </si>
  <si>
    <t>2.2.20</t>
  </si>
  <si>
    <t>2.2.21</t>
  </si>
  <si>
    <t>2.2.21.1</t>
  </si>
  <si>
    <t>2.2.22</t>
  </si>
  <si>
    <t>2.2.22.1</t>
  </si>
  <si>
    <t>2.2.23</t>
  </si>
  <si>
    <t>2.2.24</t>
  </si>
  <si>
    <t>2.2.25</t>
  </si>
  <si>
    <t>2.2.26</t>
  </si>
  <si>
    <t>2.2.27</t>
  </si>
  <si>
    <t>2.2.28</t>
  </si>
  <si>
    <t>2.2.29</t>
  </si>
  <si>
    <t>2.2.30</t>
  </si>
  <si>
    <t>2.2.31</t>
  </si>
  <si>
    <t>2.2.32</t>
  </si>
  <si>
    <t>2.2.33</t>
  </si>
  <si>
    <t>2.2.34</t>
  </si>
  <si>
    <t>2.2.35</t>
  </si>
  <si>
    <t>2.2.36</t>
  </si>
  <si>
    <t>2.2.37</t>
  </si>
  <si>
    <t>2.2.38</t>
  </si>
  <si>
    <t>2.2.38.1</t>
  </si>
  <si>
    <t>2.2.39</t>
  </si>
  <si>
    <t>2.2.40</t>
  </si>
  <si>
    <t>2.2.41</t>
  </si>
  <si>
    <t>2.2.42</t>
  </si>
  <si>
    <t>2.2.43</t>
  </si>
  <si>
    <t>2.2.44</t>
  </si>
  <si>
    <t>2.2.44.1</t>
  </si>
  <si>
    <t>2.2.44.2</t>
  </si>
  <si>
    <t>2.2.44.3</t>
  </si>
  <si>
    <t>2.2.45</t>
  </si>
  <si>
    <t>Employee Self-Service</t>
  </si>
  <si>
    <t>RFP Name: Software, Service Asset Manager</t>
  </si>
  <si>
    <t>Core System</t>
  </si>
  <si>
    <t xml:space="preserve">Incident, Problem Management, Service Fulfillment, and Ticketing </t>
  </si>
  <si>
    <t>2.3.1</t>
  </si>
  <si>
    <t>2.3.2</t>
  </si>
  <si>
    <t>2.3.2.1</t>
  </si>
  <si>
    <t>2.3.2.2</t>
  </si>
  <si>
    <t>2.3.2.3</t>
  </si>
  <si>
    <t>2.3.2.4</t>
  </si>
  <si>
    <t>2.3.2.5</t>
  </si>
  <si>
    <t>2.3.3</t>
  </si>
  <si>
    <t>2.3.4</t>
  </si>
  <si>
    <t>2.3.5</t>
  </si>
  <si>
    <t>2.3.6</t>
  </si>
  <si>
    <t>2.3.7</t>
  </si>
  <si>
    <t>2.3.7.1</t>
  </si>
  <si>
    <t>2.3.8</t>
  </si>
  <si>
    <t>2.3.9</t>
  </si>
  <si>
    <t>2.3.10</t>
  </si>
  <si>
    <t>2.3.11</t>
  </si>
  <si>
    <t>2.3.12</t>
  </si>
  <si>
    <t>2.3.13</t>
  </si>
  <si>
    <t>Asset Management</t>
  </si>
  <si>
    <t>2.4.1</t>
  </si>
  <si>
    <t>2.4.2</t>
  </si>
  <si>
    <t>2.4.3</t>
  </si>
  <si>
    <t>2.4.4</t>
  </si>
  <si>
    <t>2.4.5</t>
  </si>
  <si>
    <t>2.4.6</t>
  </si>
  <si>
    <t>2.4.7</t>
  </si>
  <si>
    <t>2.4.8</t>
  </si>
  <si>
    <t>2.4.9</t>
  </si>
  <si>
    <t>2.4.10</t>
  </si>
  <si>
    <t>2.4.11</t>
  </si>
  <si>
    <t>2.4.12</t>
  </si>
  <si>
    <t>2.4.13</t>
  </si>
  <si>
    <t>2.4.13.1</t>
  </si>
  <si>
    <t>2.4.14</t>
  </si>
  <si>
    <t>2.4.15</t>
  </si>
  <si>
    <t>2.4.16</t>
  </si>
  <si>
    <t>2.4.17</t>
  </si>
  <si>
    <t>2.4.18</t>
  </si>
  <si>
    <t>2.4.19</t>
  </si>
  <si>
    <t>2.4.20</t>
  </si>
  <si>
    <t>Change Management</t>
  </si>
  <si>
    <t>2.5.1</t>
  </si>
  <si>
    <t>2.5.1.1</t>
  </si>
  <si>
    <t>2.5.1.2</t>
  </si>
  <si>
    <t>2.5.1.3</t>
  </si>
  <si>
    <t>2.5.1.4</t>
  </si>
  <si>
    <t>2.5.1.5</t>
  </si>
  <si>
    <t>2.5.2</t>
  </si>
  <si>
    <t>2.5.2.1</t>
  </si>
  <si>
    <t>2.5.3</t>
  </si>
  <si>
    <t>2.5.4</t>
  </si>
  <si>
    <t>2.5.5</t>
  </si>
  <si>
    <t>2.5.6</t>
  </si>
  <si>
    <t>2.5.7</t>
  </si>
  <si>
    <t>2.5.7.1</t>
  </si>
  <si>
    <t>2.5.7.2</t>
  </si>
  <si>
    <t>2.5.7.3</t>
  </si>
  <si>
    <t>2.5.7.4</t>
  </si>
  <si>
    <t>2.5.7.5</t>
  </si>
  <si>
    <t>2.5.7.6</t>
  </si>
  <si>
    <t>2.5.7.7</t>
  </si>
  <si>
    <t>2.5.8</t>
  </si>
  <si>
    <t>2.5.9</t>
  </si>
  <si>
    <t>2.5.9.1</t>
  </si>
  <si>
    <t>2.5.10</t>
  </si>
  <si>
    <t>2.5.11</t>
  </si>
  <si>
    <t>2.5.11.1</t>
  </si>
  <si>
    <t>2.5.12</t>
  </si>
  <si>
    <t>2.5.12.1</t>
  </si>
  <si>
    <t>2.5.13</t>
  </si>
  <si>
    <t>2.5.14</t>
  </si>
  <si>
    <t>2.5.15</t>
  </si>
  <si>
    <t>2.5.16</t>
  </si>
  <si>
    <t>2.5.17</t>
  </si>
  <si>
    <t>2.5.18</t>
  </si>
  <si>
    <t>2.5.18.1</t>
  </si>
  <si>
    <t>2.5.18.2</t>
  </si>
  <si>
    <t>2.5.18.2.1</t>
  </si>
  <si>
    <t>2.5.19</t>
  </si>
  <si>
    <t>2.5.20</t>
  </si>
  <si>
    <t>2.5.21</t>
  </si>
  <si>
    <t>2.5.22</t>
  </si>
  <si>
    <t>2.5.22.1</t>
  </si>
  <si>
    <t>2.5.22.2</t>
  </si>
  <si>
    <t>2.5.22.3</t>
  </si>
  <si>
    <t>2.5.23</t>
  </si>
  <si>
    <t>2.5.24</t>
  </si>
  <si>
    <t>2.5.25</t>
  </si>
  <si>
    <t>2.5.25.1</t>
  </si>
  <si>
    <t>2.5.25.2</t>
  </si>
  <si>
    <t>2.5.25.3</t>
  </si>
  <si>
    <t>2.5.25.4</t>
  </si>
  <si>
    <t>2.5.25.5</t>
  </si>
  <si>
    <t>2.5.25.6</t>
  </si>
  <si>
    <t>2.5.25.7</t>
  </si>
  <si>
    <t>2.5.25.8</t>
  </si>
  <si>
    <t>2.5.25.9</t>
  </si>
  <si>
    <t>Knowledge Management</t>
  </si>
  <si>
    <t>2.6.1</t>
  </si>
  <si>
    <t>2.6.2</t>
  </si>
  <si>
    <t>2.6.3</t>
  </si>
  <si>
    <t>2.6.4</t>
  </si>
  <si>
    <t>2.6.4.1</t>
  </si>
  <si>
    <t>2.6.4.2</t>
  </si>
  <si>
    <t>2.6.4.3</t>
  </si>
  <si>
    <t>2.6.4.4</t>
  </si>
  <si>
    <t>2.6.5</t>
  </si>
  <si>
    <t>2.6.6</t>
  </si>
  <si>
    <t>2.6.6.1</t>
  </si>
  <si>
    <t>2.6.6.2</t>
  </si>
  <si>
    <t>2.6.7</t>
  </si>
  <si>
    <t>2.6.8</t>
  </si>
  <si>
    <t>2.6.9</t>
  </si>
  <si>
    <t>2.6.10</t>
  </si>
  <si>
    <t>Service Catalog</t>
  </si>
  <si>
    <t>2.7.1</t>
  </si>
  <si>
    <t>2.7.1.1</t>
  </si>
  <si>
    <t>2.7.2</t>
  </si>
  <si>
    <t>2.7.3</t>
  </si>
  <si>
    <t>2.7.4</t>
  </si>
  <si>
    <t>2.7.5</t>
  </si>
  <si>
    <t>2.7.6</t>
  </si>
  <si>
    <t>2.7.7</t>
  </si>
  <si>
    <t>2.7.8</t>
  </si>
  <si>
    <t>2.7.9</t>
  </si>
  <si>
    <t>2.7.10</t>
  </si>
  <si>
    <t>2.7.11</t>
  </si>
  <si>
    <t>2.7.12</t>
  </si>
  <si>
    <t>2.7.12.1</t>
  </si>
  <si>
    <t>2.7.12.2</t>
  </si>
  <si>
    <t>2.7.12.3</t>
  </si>
  <si>
    <t>2.7.12.4</t>
  </si>
  <si>
    <t>2.7.13</t>
  </si>
  <si>
    <t>2.7.13.1</t>
  </si>
  <si>
    <t>2.7.13.2</t>
  </si>
  <si>
    <t>2.7.13.3</t>
  </si>
  <si>
    <t>2.7.13.4</t>
  </si>
  <si>
    <t>2.8.1</t>
  </si>
  <si>
    <t>2.8.1.1</t>
  </si>
  <si>
    <t>2.8.2</t>
  </si>
  <si>
    <t>2.8.3</t>
  </si>
  <si>
    <t>2.8.4</t>
  </si>
  <si>
    <t>2.8.5</t>
  </si>
  <si>
    <t>2.8.6</t>
  </si>
  <si>
    <t>2.8.7</t>
  </si>
  <si>
    <t>2.8.8</t>
  </si>
  <si>
    <t>2.8.8.1</t>
  </si>
  <si>
    <t>2.8.9</t>
  </si>
  <si>
    <t>2.8.10</t>
  </si>
  <si>
    <t>2.8.11</t>
  </si>
  <si>
    <t>2.8.12</t>
  </si>
  <si>
    <t>2.8.13</t>
  </si>
  <si>
    <t>2.8.14</t>
  </si>
  <si>
    <t>2.8.15</t>
  </si>
  <si>
    <t>2.8.16</t>
  </si>
  <si>
    <t>2.8.17</t>
  </si>
  <si>
    <t>2.8.18</t>
  </si>
  <si>
    <t>2.8.19</t>
  </si>
  <si>
    <t>2.8.20</t>
  </si>
  <si>
    <t>2.8.20.1</t>
  </si>
  <si>
    <t>2.8.21</t>
  </si>
  <si>
    <t>2.8.22</t>
  </si>
  <si>
    <t>2.8.23</t>
  </si>
  <si>
    <t>2.8.24</t>
  </si>
  <si>
    <t>2.8.24.1</t>
  </si>
  <si>
    <t>2.8.25</t>
  </si>
  <si>
    <t>2.8.26</t>
  </si>
  <si>
    <t>2.8.27</t>
  </si>
  <si>
    <t>2.8.28</t>
  </si>
  <si>
    <t>2.8.28.1</t>
  </si>
  <si>
    <t>2.8.29</t>
  </si>
  <si>
    <t>Integration</t>
  </si>
  <si>
    <t>2.9.1</t>
  </si>
  <si>
    <t>2.9.2</t>
  </si>
  <si>
    <t>2.9.3</t>
  </si>
  <si>
    <t>2.9.4</t>
  </si>
  <si>
    <t>2.9.5</t>
  </si>
  <si>
    <t>Access</t>
  </si>
  <si>
    <t>2.10</t>
  </si>
  <si>
    <t>2.11</t>
  </si>
  <si>
    <t>2.12</t>
  </si>
  <si>
    <t>Network</t>
  </si>
  <si>
    <t>2.13</t>
  </si>
  <si>
    <t>Data</t>
  </si>
  <si>
    <t>2.14</t>
  </si>
  <si>
    <t>Disaster Recovery</t>
  </si>
  <si>
    <t>2.10.1</t>
  </si>
  <si>
    <t>2.10.1.1</t>
  </si>
  <si>
    <t>2.10.1.2</t>
  </si>
  <si>
    <t>2.10.2</t>
  </si>
  <si>
    <t>2.10.2.1</t>
  </si>
  <si>
    <t>2.10.2.2</t>
  </si>
  <si>
    <t>2.10.2.3</t>
  </si>
  <si>
    <t>2.10.2.4</t>
  </si>
  <si>
    <t>2.10.3</t>
  </si>
  <si>
    <t>2.10.4</t>
  </si>
  <si>
    <t>2.10.5</t>
  </si>
  <si>
    <t>2.11.1</t>
  </si>
  <si>
    <t>2.11.2</t>
  </si>
  <si>
    <t>2.11.3</t>
  </si>
  <si>
    <t>2.11.4</t>
  </si>
  <si>
    <t>2.11.5</t>
  </si>
  <si>
    <t>2.11.6</t>
  </si>
  <si>
    <t>2.11.7</t>
  </si>
  <si>
    <t>2.11.8</t>
  </si>
  <si>
    <t>2.11.9</t>
  </si>
  <si>
    <t>2.11.10</t>
  </si>
  <si>
    <t>2.12.1</t>
  </si>
  <si>
    <t>2.12.2</t>
  </si>
  <si>
    <t>2.13.1</t>
  </si>
  <si>
    <t>2.13.2</t>
  </si>
  <si>
    <t>2.13.3</t>
  </si>
  <si>
    <t>2.13.3.1</t>
  </si>
  <si>
    <t>2.13.3.2</t>
  </si>
  <si>
    <t>2.13.4</t>
  </si>
  <si>
    <t>2.14.1</t>
  </si>
  <si>
    <t>2.14.2</t>
  </si>
  <si>
    <t>2.14.3</t>
  </si>
  <si>
    <t>2.14.4</t>
  </si>
  <si>
    <t>2.14.5</t>
  </si>
  <si>
    <t>You must submit this Excel file with your proposal. DO NOT embed answers into a Word of PDF file.</t>
  </si>
  <si>
    <t>2.1.7.3.1</t>
  </si>
  <si>
    <t>2.1.7.3.2</t>
  </si>
  <si>
    <t>RFP Number: P-10000370</t>
  </si>
  <si>
    <t>2.2.36.1</t>
  </si>
  <si>
    <r>
      <t>·</t>
    </r>
    <r>
      <rPr>
        <sz val="7"/>
        <color rgb="FF000000"/>
        <rFont val="Times New Roman"/>
        <family val="1"/>
      </rPr>
      <t xml:space="preserve">         </t>
    </r>
    <r>
      <rPr>
        <b/>
        <sz val="11"/>
        <color rgb="FF000000"/>
        <rFont val="Calibri"/>
        <family val="2"/>
      </rPr>
      <t>Level 1</t>
    </r>
    <r>
      <rPr>
        <sz val="11"/>
        <color rgb="FF000000"/>
        <rFont val="Calibri"/>
        <family val="2"/>
      </rPr>
      <t xml:space="preserve"> – This means the capability comes out of the box but requires 0 to 2 hours of configuration</t>
    </r>
  </si>
  <si>
    <t>Any response requiring 40 hours or more of configuration (calculated as a full business week, 8 hours a day) is considered a customization. All customization must be fully explained by vendor. Do not enter 1 for any level and provide the hours of customization.</t>
  </si>
  <si>
    <t>If out of the box and with configuration, enter 1 in the proper level. The scale 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</si>
</sst>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25" x14ac:knownFonts="1">
    <font>
      <sz val="11"/>
      <color theme="1"/>
      <name val="Calibri"/>
      <family val="2"/>
      <scheme val="minor"/>
    </font>
    <font>
      <sz val="11"/>
      <color theme="1"/>
      <name val="Times New Roman"/>
      <family val="1"/>
    </font>
    <font>
      <b/>
      <sz val="14"/>
      <color theme="1"/>
      <name val="Times New Roman"/>
      <family val="1"/>
    </font>
    <font>
      <sz val="11"/>
      <color theme="1"/>
      <name val="Times New Roman"/>
      <family val="1"/>
    </font>
    <font>
      <b/>
      <sz val="11"/>
      <color theme="1"/>
      <name val="Times New Roman"/>
      <family val="1"/>
    </font>
    <font>
      <b/>
      <sz val="18"/>
      <color theme="1"/>
      <name val="Times New Roman"/>
      <family val="1"/>
    </font>
    <font>
      <b/>
      <sz val="20"/>
      <color theme="1"/>
      <name val="Times New Roman"/>
      <family val="1"/>
    </font>
    <font>
      <sz val="20"/>
      <color theme="1"/>
      <name val="Times New Roman"/>
      <family val="1"/>
    </font>
    <font>
      <sz val="18"/>
      <color theme="1"/>
      <name val="Times New Roman"/>
      <family val="1"/>
    </font>
    <font>
      <b/>
      <sz val="16"/>
      <color theme="1"/>
      <name val="Times New Roman"/>
      <family val="1"/>
    </font>
    <font>
      <b/>
      <sz val="16"/>
      <color rgb="FFFF0000"/>
      <name val="Times New Roman"/>
      <family val="1"/>
    </font>
    <font>
      <b/>
      <sz val="18"/>
      <color rgb="FF000000"/>
      <name val="Calibri"/>
      <family val="2"/>
    </font>
    <font>
      <sz val="14"/>
      <color rgb="FF000000"/>
      <name val="Calibri"/>
      <family val="2"/>
    </font>
    <font>
      <sz val="11"/>
      <color rgb="FF000000"/>
      <name val="Calibri"/>
      <family val="2"/>
    </font>
    <font>
      <sz val="11"/>
      <color rgb="FF000000"/>
      <name val="Symbol"/>
      <family val="1"/>
      <charset val="2"/>
    </font>
    <font>
      <sz val="7"/>
      <color rgb="FF000000"/>
      <name val="Times New Roman"/>
      <family val="1"/>
    </font>
    <font>
      <b/>
      <sz val="11"/>
      <color rgb="FF000000"/>
      <name val="Calibri"/>
      <family val="2"/>
    </font>
    <font>
      <b/>
      <sz val="11"/>
      <color rgb="FFFF0000"/>
      <name val="Times New Roman"/>
      <family val="1"/>
    </font>
    <font>
      <sz val="8"/>
      <color theme="1"/>
      <name val="Times New Roman"/>
      <family val="1"/>
    </font>
    <font>
      <b/>
      <sz val="14"/>
      <color rgb="FFFF0000"/>
      <name val="Times New Roman"/>
      <family val="1"/>
    </font>
    <font>
      <sz val="14"/>
      <color theme="1"/>
      <name val="Times New Roman"/>
      <family val="1"/>
    </font>
    <font>
      <sz val="14"/>
      <color theme="1"/>
      <name val="Calibri"/>
      <family val="2"/>
      <scheme val="minor"/>
    </font>
    <font>
      <b/>
      <sz val="11"/>
      <color rgb="FFFF0000"/>
      <name val="Calibri"/>
      <family val="2"/>
      <scheme val="minor"/>
    </font>
    <font>
      <sz val="8"/>
      <name val="Calibri"/>
      <family val="2"/>
      <scheme val="minor"/>
    </font>
    <font>
      <b/>
      <sz val="11"/>
      <name val="Times New Roman"/>
      <family val="1"/>
    </font>
  </fonts>
  <fills count="7">
    <fill>
      <patternFill patternType="none"/>
    </fill>
    <fill>
      <patternFill patternType="gray125"/>
    </fill>
    <fill>
      <patternFill patternType="solid">
        <fgColor theme="4" tint="0.79998168889431442"/>
        <bgColor indexed="64"/>
      </patternFill>
    </fill>
    <fill>
      <patternFill patternType="solid">
        <fgColor theme="2"/>
        <bgColor indexed="64"/>
      </patternFill>
    </fill>
    <fill>
      <patternFill patternType="solid">
        <fgColor theme="6" tint="0.79998168889431442"/>
        <bgColor indexed="64"/>
      </patternFill>
    </fill>
    <fill>
      <patternFill patternType="solid">
        <fgColor theme="9" tint="0.79998168889431442"/>
        <bgColor indexed="64"/>
      </patternFill>
    </fill>
    <fill>
      <patternFill patternType="solid">
        <fgColor theme="0" tint="-0.249977111117893"/>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ck">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ck">
        <color auto="1"/>
      </left>
      <right/>
      <top/>
      <bottom style="thin">
        <color auto="1"/>
      </bottom>
      <diagonal/>
    </border>
    <border>
      <left style="thick">
        <color indexed="64"/>
      </left>
      <right/>
      <top style="thick">
        <color indexed="64"/>
      </top>
      <bottom style="medium">
        <color indexed="64"/>
      </bottom>
      <diagonal/>
    </border>
    <border>
      <left/>
      <right/>
      <top style="thick">
        <color indexed="64"/>
      </top>
      <bottom style="medium">
        <color indexed="64"/>
      </bottom>
      <diagonal/>
    </border>
    <border>
      <left/>
      <right style="thick">
        <color auto="1"/>
      </right>
      <top style="thick">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style="thick">
        <color indexed="64"/>
      </bottom>
      <diagonal/>
    </border>
    <border>
      <left style="thin">
        <color indexed="64"/>
      </left>
      <right style="thick">
        <color indexed="64"/>
      </right>
      <top style="thick">
        <color indexed="64"/>
      </top>
      <bottom style="thick">
        <color indexed="64"/>
      </bottom>
      <diagonal/>
    </border>
    <border>
      <left style="thick">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auto="1"/>
      </left>
      <right/>
      <top style="medium">
        <color indexed="64"/>
      </top>
      <bottom style="thin">
        <color auto="1"/>
      </bottom>
      <diagonal/>
    </border>
    <border>
      <left style="thin">
        <color auto="1"/>
      </left>
      <right/>
      <top style="thin">
        <color auto="1"/>
      </top>
      <bottom style="thin">
        <color auto="1"/>
      </bottom>
      <diagonal/>
    </border>
    <border>
      <left style="medium">
        <color indexed="64"/>
      </left>
      <right style="medium">
        <color indexed="64"/>
      </right>
      <top style="medium">
        <color indexed="64"/>
      </top>
      <bottom style="thick">
        <color indexed="64"/>
      </bottom>
      <diagonal/>
    </border>
    <border>
      <left/>
      <right style="thick">
        <color indexed="64"/>
      </right>
      <top style="thin">
        <color indexed="64"/>
      </top>
      <bottom style="thin">
        <color indexed="64"/>
      </bottom>
      <diagonal/>
    </border>
    <border>
      <left style="thick">
        <color indexed="64"/>
      </left>
      <right style="thick">
        <color indexed="64"/>
      </right>
      <top style="thick">
        <color indexed="64"/>
      </top>
      <bottom style="medium">
        <color indexed="64"/>
      </bottom>
      <diagonal/>
    </border>
    <border>
      <left style="thick">
        <color indexed="64"/>
      </left>
      <right style="thick">
        <color indexed="64"/>
      </right>
      <top/>
      <bottom style="thin">
        <color auto="1"/>
      </bottom>
      <diagonal/>
    </border>
    <border>
      <left/>
      <right style="thick">
        <color indexed="64"/>
      </right>
      <top style="thick">
        <color indexed="64"/>
      </top>
      <bottom style="thick">
        <color indexed="64"/>
      </bottom>
      <diagonal/>
    </border>
    <border>
      <left style="thin">
        <color indexed="64"/>
      </left>
      <right style="thin">
        <color indexed="64"/>
      </right>
      <top style="medium">
        <color indexed="64"/>
      </top>
      <bottom/>
      <diagonal/>
    </border>
    <border>
      <left style="thin">
        <color indexed="64"/>
      </left>
      <right/>
      <top style="thick">
        <color indexed="64"/>
      </top>
      <bottom style="thick">
        <color indexed="64"/>
      </bottom>
      <diagonal/>
    </border>
    <border>
      <left/>
      <right/>
      <top/>
      <bottom style="thin">
        <color auto="1"/>
      </bottom>
      <diagonal/>
    </border>
    <border>
      <left style="thick">
        <color auto="1"/>
      </left>
      <right/>
      <top style="thin">
        <color auto="1"/>
      </top>
      <bottom style="thick">
        <color auto="1"/>
      </bottom>
      <diagonal/>
    </border>
    <border>
      <left style="thin">
        <color indexed="64"/>
      </left>
      <right style="thick">
        <color indexed="64"/>
      </right>
      <top style="medium">
        <color indexed="64"/>
      </top>
      <bottom/>
      <diagonal/>
    </border>
    <border>
      <left style="thick">
        <color auto="1"/>
      </left>
      <right style="medium">
        <color auto="1"/>
      </right>
      <top style="thick">
        <color auto="1"/>
      </top>
      <bottom style="medium">
        <color auto="1"/>
      </bottom>
      <diagonal/>
    </border>
    <border>
      <left style="medium">
        <color auto="1"/>
      </left>
      <right style="thick">
        <color auto="1"/>
      </right>
      <top style="thick">
        <color auto="1"/>
      </top>
      <bottom style="medium">
        <color auto="1"/>
      </bottom>
      <diagonal/>
    </border>
    <border>
      <left style="thick">
        <color auto="1"/>
      </left>
      <right style="medium">
        <color auto="1"/>
      </right>
      <top style="medium">
        <color auto="1"/>
      </top>
      <bottom style="thick">
        <color auto="1"/>
      </bottom>
      <diagonal/>
    </border>
    <border>
      <left style="medium">
        <color auto="1"/>
      </left>
      <right style="thick">
        <color auto="1"/>
      </right>
      <top style="medium">
        <color auto="1"/>
      </top>
      <bottom style="thick">
        <color auto="1"/>
      </bottom>
      <diagonal/>
    </border>
    <border>
      <left style="medium">
        <color auto="1"/>
      </left>
      <right style="thick">
        <color auto="1"/>
      </right>
      <top style="thick">
        <color auto="1"/>
      </top>
      <bottom style="thick">
        <color auto="1"/>
      </bottom>
      <diagonal/>
    </border>
    <border>
      <left style="thick">
        <color indexed="64"/>
      </left>
      <right style="medium">
        <color indexed="64"/>
      </right>
      <top style="thick">
        <color indexed="64"/>
      </top>
      <bottom style="thick">
        <color auto="1"/>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cellStyleXfs>
  <cellXfs count="123">
    <xf numFmtId="0" fontId="0" fillId="0" borderId="0" xfId="0"/>
    <xf numFmtId="0" fontId="3" fillId="0" borderId="0" xfId="0" applyFont="1"/>
    <xf numFmtId="0" fontId="2" fillId="0" borderId="0" xfId="0" applyFont="1" applyAlignment="1">
      <alignment horizontal="center"/>
    </xf>
    <xf numFmtId="0" fontId="3" fillId="0" borderId="0" xfId="0" applyFont="1" applyAlignment="1">
      <alignment horizontal="center"/>
    </xf>
    <xf numFmtId="0" fontId="1" fillId="0" borderId="0" xfId="0" applyFont="1" applyAlignment="1">
      <alignment horizontal="center"/>
    </xf>
    <xf numFmtId="0" fontId="3" fillId="2" borderId="1" xfId="0" applyFont="1" applyFill="1" applyBorder="1" applyAlignment="1" applyProtection="1">
      <alignment horizontal="center"/>
      <protection locked="0"/>
    </xf>
    <xf numFmtId="0" fontId="2" fillId="0" borderId="0" xfId="0" applyFont="1" applyAlignment="1">
      <alignment horizontal="right"/>
    </xf>
    <xf numFmtId="0" fontId="5" fillId="0" borderId="0" xfId="0" applyFont="1" applyAlignment="1">
      <alignment horizontal="center"/>
    </xf>
    <xf numFmtId="0" fontId="2" fillId="0" borderId="0" xfId="0" applyFont="1" applyAlignment="1" applyProtection="1">
      <alignment horizontal="center"/>
      <protection locked="0"/>
    </xf>
    <xf numFmtId="0" fontId="2" fillId="0" borderId="0" xfId="0" applyFont="1" applyAlignment="1" applyProtection="1">
      <alignment horizontal="left"/>
      <protection locked="0"/>
    </xf>
    <xf numFmtId="0" fontId="3" fillId="2" borderId="2" xfId="0" applyFont="1" applyFill="1" applyBorder="1" applyAlignment="1" applyProtection="1">
      <alignment horizontal="center"/>
      <protection locked="0"/>
    </xf>
    <xf numFmtId="0" fontId="3" fillId="0" borderId="0" xfId="0" applyFont="1" applyAlignment="1">
      <alignment textRotation="90" wrapText="1"/>
    </xf>
    <xf numFmtId="0" fontId="1" fillId="0" borderId="0" xfId="0" applyFont="1" applyAlignment="1">
      <alignment horizontal="center" textRotation="90" wrapText="1"/>
    </xf>
    <xf numFmtId="0" fontId="1" fillId="0" borderId="0" xfId="0" applyFont="1" applyAlignment="1">
      <alignment textRotation="90" wrapText="1"/>
    </xf>
    <xf numFmtId="0" fontId="5" fillId="0" borderId="0" xfId="0" applyFont="1" applyAlignment="1">
      <alignment horizontal="left"/>
    </xf>
    <xf numFmtId="0" fontId="1" fillId="0" borderId="0" xfId="0" applyFont="1" applyAlignment="1">
      <alignment horizontal="left" wrapText="1"/>
    </xf>
    <xf numFmtId="0" fontId="3" fillId="4" borderId="1" xfId="0" applyFont="1" applyFill="1" applyBorder="1" applyAlignment="1" applyProtection="1">
      <alignment horizontal="center"/>
      <protection locked="0"/>
    </xf>
    <xf numFmtId="0" fontId="3" fillId="5" borderId="1" xfId="0" applyFont="1" applyFill="1" applyBorder="1" applyAlignment="1" applyProtection="1">
      <alignment horizontal="center"/>
      <protection locked="0"/>
    </xf>
    <xf numFmtId="0" fontId="3" fillId="4" borderId="2" xfId="0" applyFont="1" applyFill="1" applyBorder="1" applyAlignment="1" applyProtection="1">
      <alignment horizontal="center"/>
      <protection locked="0"/>
    </xf>
    <xf numFmtId="0" fontId="3" fillId="5" borderId="2" xfId="0" applyFont="1" applyFill="1" applyBorder="1" applyAlignment="1" applyProtection="1">
      <alignment horizontal="center"/>
      <protection locked="0"/>
    </xf>
    <xf numFmtId="0" fontId="3" fillId="2" borderId="4" xfId="0" applyFont="1" applyFill="1" applyBorder="1" applyAlignment="1" applyProtection="1">
      <alignment horizontal="center"/>
      <protection locked="0"/>
    </xf>
    <xf numFmtId="164" fontId="4" fillId="0" borderId="5" xfId="0" applyNumberFormat="1" applyFont="1" applyBorder="1" applyAlignment="1">
      <alignment horizontal="center"/>
    </xf>
    <xf numFmtId="0" fontId="3" fillId="2" borderId="9" xfId="0" applyFont="1" applyFill="1" applyBorder="1" applyAlignment="1" applyProtection="1">
      <alignment horizontal="center"/>
      <protection locked="0"/>
    </xf>
    <xf numFmtId="0" fontId="3" fillId="4" borderId="9" xfId="0" applyFont="1" applyFill="1" applyBorder="1" applyAlignment="1" applyProtection="1">
      <alignment horizontal="center"/>
      <protection locked="0"/>
    </xf>
    <xf numFmtId="0" fontId="3" fillId="5" borderId="9" xfId="0" applyFont="1" applyFill="1" applyBorder="1" applyAlignment="1" applyProtection="1">
      <alignment horizontal="center"/>
      <protection locked="0"/>
    </xf>
    <xf numFmtId="0" fontId="1" fillId="0" borderId="1" xfId="0" applyFont="1" applyFill="1" applyBorder="1" applyAlignment="1" applyProtection="1">
      <alignment wrapText="1"/>
      <protection locked="0"/>
    </xf>
    <xf numFmtId="0" fontId="1" fillId="2" borderId="9" xfId="0" applyFont="1" applyFill="1" applyBorder="1" applyAlignment="1" applyProtection="1">
      <alignment horizontal="center"/>
      <protection locked="0"/>
    </xf>
    <xf numFmtId="0" fontId="3" fillId="4" borderId="4" xfId="0" applyFont="1" applyFill="1" applyBorder="1" applyAlignment="1" applyProtection="1">
      <alignment horizontal="center"/>
      <protection locked="0"/>
    </xf>
    <xf numFmtId="0" fontId="3" fillId="0" borderId="1" xfId="0" applyFont="1" applyFill="1" applyBorder="1" applyAlignment="1" applyProtection="1">
      <alignment wrapText="1"/>
      <protection locked="0"/>
    </xf>
    <xf numFmtId="0" fontId="3" fillId="0" borderId="1" xfId="0" applyFont="1" applyBorder="1" applyAlignment="1" applyProtection="1">
      <alignment wrapText="1"/>
      <protection locked="0"/>
    </xf>
    <xf numFmtId="0" fontId="1" fillId="0" borderId="4" xfId="0" applyFont="1" applyFill="1" applyBorder="1" applyAlignment="1" applyProtection="1">
      <alignment wrapText="1"/>
      <protection locked="0"/>
    </xf>
    <xf numFmtId="0" fontId="3" fillId="0" borderId="9" xfId="0" applyFont="1" applyBorder="1" applyAlignment="1" applyProtection="1">
      <alignment wrapText="1"/>
      <protection locked="0"/>
    </xf>
    <xf numFmtId="0" fontId="3" fillId="4" borderId="3" xfId="0" applyFont="1" applyFill="1" applyBorder="1" applyAlignment="1" applyProtection="1">
      <alignment horizontal="center"/>
      <protection locked="0"/>
    </xf>
    <xf numFmtId="0" fontId="4" fillId="0" borderId="13" xfId="0" applyFont="1" applyBorder="1" applyAlignment="1">
      <alignment horizontal="center" textRotation="90" wrapText="1"/>
    </xf>
    <xf numFmtId="0" fontId="4" fillId="2" borderId="14" xfId="0" applyFont="1" applyFill="1" applyBorder="1" applyAlignment="1">
      <alignment horizontal="center" textRotation="90" wrapText="1"/>
    </xf>
    <xf numFmtId="0" fontId="4" fillId="3" borderId="14" xfId="0" applyFont="1" applyFill="1" applyBorder="1" applyAlignment="1">
      <alignment horizontal="center" textRotation="90" wrapText="1"/>
    </xf>
    <xf numFmtId="0" fontId="4" fillId="5" borderId="14" xfId="0" applyFont="1" applyFill="1" applyBorder="1" applyAlignment="1">
      <alignment horizontal="center" textRotation="90" wrapText="1"/>
    </xf>
    <xf numFmtId="0" fontId="4" fillId="0" borderId="14" xfId="0" applyFont="1" applyBorder="1" applyAlignment="1">
      <alignment horizontal="center" wrapText="1"/>
    </xf>
    <xf numFmtId="0" fontId="4" fillId="0" borderId="12" xfId="0" applyFont="1" applyBorder="1" applyAlignment="1">
      <alignment horizontal="center" wrapText="1"/>
    </xf>
    <xf numFmtId="0" fontId="4" fillId="0" borderId="0" xfId="0" applyFont="1" applyAlignment="1">
      <alignment horizontal="center"/>
    </xf>
    <xf numFmtId="0" fontId="7" fillId="0" borderId="0" xfId="0" applyFont="1"/>
    <xf numFmtId="0" fontId="8" fillId="0" borderId="0" xfId="0" applyFont="1"/>
    <xf numFmtId="0" fontId="6" fillId="0" borderId="0" xfId="0" applyFont="1" applyAlignment="1">
      <alignment horizontal="left"/>
    </xf>
    <xf numFmtId="0" fontId="1" fillId="0" borderId="15" xfId="0" applyFont="1" applyFill="1" applyBorder="1" applyAlignment="1" applyProtection="1">
      <alignment wrapText="1"/>
      <protection locked="0"/>
    </xf>
    <xf numFmtId="164" fontId="1" fillId="0" borderId="10" xfId="0" applyNumberFormat="1" applyFont="1" applyBorder="1" applyAlignment="1">
      <alignment horizontal="left"/>
    </xf>
    <xf numFmtId="164" fontId="1" fillId="0" borderId="11" xfId="0" applyNumberFormat="1" applyFont="1" applyBorder="1" applyAlignment="1">
      <alignment horizontal="left"/>
    </xf>
    <xf numFmtId="0" fontId="1" fillId="2" borderId="9" xfId="0" applyFont="1" applyFill="1" applyBorder="1" applyAlignment="1" applyProtection="1">
      <alignment horizontal="center"/>
    </xf>
    <xf numFmtId="0" fontId="3" fillId="4" borderId="9" xfId="0" applyFont="1" applyFill="1" applyBorder="1" applyAlignment="1" applyProtection="1">
      <alignment horizontal="center"/>
    </xf>
    <xf numFmtId="0" fontId="3" fillId="2" borderId="1" xfId="0" applyFont="1" applyFill="1" applyBorder="1" applyAlignment="1" applyProtection="1">
      <alignment horizontal="center"/>
    </xf>
    <xf numFmtId="0" fontId="3" fillId="4" borderId="1" xfId="0" applyFont="1" applyFill="1" applyBorder="1" applyAlignment="1" applyProtection="1">
      <alignment horizontal="center"/>
    </xf>
    <xf numFmtId="0" fontId="4" fillId="0" borderId="13" xfId="0" applyFont="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3"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164" fontId="4" fillId="0" borderId="5" xfId="0" applyNumberFormat="1" applyFont="1" applyBorder="1" applyAlignment="1" applyProtection="1">
      <alignment horizontal="center"/>
    </xf>
    <xf numFmtId="0" fontId="5" fillId="0" borderId="0" xfId="0" applyFont="1"/>
    <xf numFmtId="0" fontId="2" fillId="0" borderId="17" xfId="0" applyFont="1" applyBorder="1" applyAlignment="1" applyProtection="1">
      <alignment horizontal="center"/>
    </xf>
    <xf numFmtId="0" fontId="3" fillId="5" borderId="16" xfId="0" applyFont="1" applyFill="1" applyBorder="1" applyAlignment="1" applyProtection="1">
      <alignment horizontal="center"/>
    </xf>
    <xf numFmtId="164" fontId="1" fillId="0" borderId="18" xfId="0" applyNumberFormat="1" applyFont="1" applyBorder="1" applyAlignment="1" applyProtection="1">
      <alignment horizontal="left"/>
    </xf>
    <xf numFmtId="1" fontId="4" fillId="0" borderId="20" xfId="0" applyNumberFormat="1" applyFont="1" applyBorder="1" applyAlignment="1" applyProtection="1">
      <alignment horizontal="center"/>
    </xf>
    <xf numFmtId="0" fontId="12" fillId="0" borderId="0" xfId="0" applyFont="1" applyAlignment="1">
      <alignment vertical="center" wrapText="1"/>
    </xf>
    <xf numFmtId="0" fontId="13" fillId="0" borderId="0" xfId="0" applyFont="1" applyAlignment="1">
      <alignment vertical="center" wrapText="1"/>
    </xf>
    <xf numFmtId="0" fontId="14" fillId="0" borderId="0" xfId="0" applyFont="1" applyAlignment="1">
      <alignment horizontal="left" vertical="center" wrapText="1"/>
    </xf>
    <xf numFmtId="0" fontId="11" fillId="0" borderId="0" xfId="0" applyFont="1" applyAlignment="1">
      <alignment horizontal="center" vertical="center" wrapText="1"/>
    </xf>
    <xf numFmtId="0" fontId="4" fillId="0" borderId="21" xfId="0" applyFont="1" applyBorder="1" applyAlignment="1">
      <alignment horizontal="center" wrapText="1"/>
    </xf>
    <xf numFmtId="0" fontId="4" fillId="0" borderId="12" xfId="0" applyFont="1" applyBorder="1" applyAlignment="1">
      <alignment horizontal="center" textRotation="90" wrapText="1"/>
    </xf>
    <xf numFmtId="0" fontId="3" fillId="0" borderId="1" xfId="0" applyFont="1" applyBorder="1" applyProtection="1">
      <protection locked="0"/>
    </xf>
    <xf numFmtId="0" fontId="3" fillId="0" borderId="2" xfId="0" applyFont="1" applyBorder="1" applyProtection="1">
      <protection locked="0"/>
    </xf>
    <xf numFmtId="0" fontId="3" fillId="0" borderId="9" xfId="0" applyFont="1" applyBorder="1" applyProtection="1">
      <protection locked="0"/>
    </xf>
    <xf numFmtId="0" fontId="3" fillId="0" borderId="0" xfId="0" applyFont="1" applyAlignment="1">
      <alignment vertical="center"/>
    </xf>
    <xf numFmtId="0" fontId="3" fillId="0" borderId="4" xfId="0" applyFont="1" applyBorder="1" applyProtection="1">
      <protection locked="0"/>
    </xf>
    <xf numFmtId="0" fontId="1" fillId="0" borderId="1" xfId="0" applyFont="1" applyBorder="1" applyProtection="1">
      <protection locked="0"/>
    </xf>
    <xf numFmtId="0" fontId="1" fillId="0" borderId="3" xfId="0" applyFont="1" applyFill="1" applyBorder="1" applyAlignment="1" applyProtection="1">
      <alignment wrapText="1"/>
      <protection locked="0"/>
    </xf>
    <xf numFmtId="0" fontId="3" fillId="2" borderId="22" xfId="0" applyFont="1" applyFill="1" applyBorder="1" applyAlignment="1" applyProtection="1">
      <alignment horizontal="center"/>
      <protection locked="0"/>
    </xf>
    <xf numFmtId="0" fontId="3" fillId="4" borderId="22" xfId="0" applyFont="1" applyFill="1" applyBorder="1" applyAlignment="1" applyProtection="1">
      <alignment horizontal="center"/>
      <protection locked="0"/>
    </xf>
    <xf numFmtId="0" fontId="3" fillId="5" borderId="22" xfId="0" applyFont="1" applyFill="1" applyBorder="1" applyAlignment="1" applyProtection="1">
      <alignment horizontal="center"/>
      <protection locked="0"/>
    </xf>
    <xf numFmtId="0" fontId="3" fillId="0" borderId="22" xfId="0" applyFont="1" applyBorder="1" applyProtection="1">
      <protection locked="0"/>
    </xf>
    <xf numFmtId="0" fontId="2" fillId="0" borderId="0" xfId="0" applyFont="1" applyBorder="1" applyAlignment="1" applyProtection="1">
      <alignment horizontal="center"/>
    </xf>
    <xf numFmtId="0" fontId="4" fillId="5" borderId="23" xfId="0" applyFont="1" applyFill="1" applyBorder="1" applyAlignment="1" applyProtection="1">
      <alignment horizontal="center" textRotation="90" wrapText="1"/>
    </xf>
    <xf numFmtId="0" fontId="3" fillId="5" borderId="24" xfId="0" applyFont="1" applyFill="1" applyBorder="1" applyAlignment="1" applyProtection="1">
      <alignment horizontal="center"/>
    </xf>
    <xf numFmtId="164" fontId="4" fillId="0" borderId="25" xfId="0" applyNumberFormat="1" applyFont="1" applyBorder="1" applyAlignment="1">
      <alignment horizontal="center"/>
    </xf>
    <xf numFmtId="164" fontId="1" fillId="0" borderId="26" xfId="0" applyNumberFormat="1" applyFont="1" applyBorder="1" applyAlignment="1">
      <alignment horizontal="left"/>
    </xf>
    <xf numFmtId="0" fontId="4" fillId="0" borderId="27" xfId="0" applyFont="1" applyBorder="1" applyAlignment="1">
      <alignment horizontal="center" vertical="center"/>
    </xf>
    <xf numFmtId="1" fontId="17" fillId="0" borderId="28" xfId="0" applyNumberFormat="1" applyFont="1" applyBorder="1" applyAlignment="1">
      <alignment horizontal="center" vertical="center"/>
    </xf>
    <xf numFmtId="0" fontId="4" fillId="0" borderId="29" xfId="0" applyFont="1" applyBorder="1" applyAlignment="1">
      <alignment horizontal="center" vertical="center"/>
    </xf>
    <xf numFmtId="1" fontId="17" fillId="0" borderId="30" xfId="0" applyNumberFormat="1" applyFont="1" applyBorder="1" applyAlignment="1">
      <alignment horizontal="center" vertical="center"/>
    </xf>
    <xf numFmtId="0" fontId="9" fillId="6" borderId="32" xfId="0" applyFont="1" applyFill="1" applyBorder="1" applyAlignment="1">
      <alignment horizontal="center" vertical="center"/>
    </xf>
    <xf numFmtId="1" fontId="10" fillId="6" borderId="31" xfId="0" applyNumberFormat="1" applyFont="1" applyFill="1" applyBorder="1" applyAlignment="1">
      <alignment horizontal="center" vertical="center"/>
    </xf>
    <xf numFmtId="0" fontId="18" fillId="0" borderId="0" xfId="0" applyFont="1" applyAlignment="1">
      <alignment horizontal="center" vertical="center"/>
    </xf>
    <xf numFmtId="0" fontId="0" fillId="0" borderId="0" xfId="0" applyBorder="1"/>
    <xf numFmtId="0" fontId="0" fillId="0" borderId="0" xfId="0" applyBorder="1" applyAlignment="1">
      <alignment vertical="center"/>
    </xf>
    <xf numFmtId="0" fontId="4" fillId="0" borderId="0" xfId="0" applyFont="1" applyBorder="1" applyAlignment="1">
      <alignment vertical="center"/>
    </xf>
    <xf numFmtId="0" fontId="2" fillId="0" borderId="0" xfId="0" applyFont="1"/>
    <xf numFmtId="49" fontId="2" fillId="0" borderId="0" xfId="0" applyNumberFormat="1" applyFont="1" applyAlignment="1" applyProtection="1">
      <alignment horizontal="left"/>
      <protection locked="0"/>
    </xf>
    <xf numFmtId="0" fontId="2" fillId="6" borderId="6" xfId="0" applyFont="1" applyFill="1" applyBorder="1" applyAlignment="1" applyProtection="1">
      <alignment horizontal="center" vertical="center"/>
    </xf>
    <xf numFmtId="0" fontId="2" fillId="6" borderId="7" xfId="0" applyFont="1" applyFill="1" applyBorder="1" applyAlignment="1" applyProtection="1">
      <alignment horizontal="left" vertical="center"/>
    </xf>
    <xf numFmtId="0" fontId="2" fillId="6" borderId="7" xfId="0" applyFont="1" applyFill="1" applyBorder="1" applyAlignment="1" applyProtection="1">
      <alignment horizontal="center" vertical="center"/>
    </xf>
    <xf numFmtId="0" fontId="19" fillId="6" borderId="19" xfId="0" applyFont="1" applyFill="1" applyBorder="1" applyAlignment="1" applyProtection="1">
      <alignment horizontal="center" vertical="center"/>
    </xf>
    <xf numFmtId="0" fontId="19" fillId="6" borderId="7" xfId="0" applyFont="1" applyFill="1" applyBorder="1" applyAlignment="1" applyProtection="1">
      <alignment horizontal="center" vertical="center"/>
    </xf>
    <xf numFmtId="1" fontId="19" fillId="6" borderId="19" xfId="0" applyNumberFormat="1" applyFont="1" applyFill="1" applyBorder="1" applyAlignment="1">
      <alignment horizontal="center" vertical="center"/>
    </xf>
    <xf numFmtId="0" fontId="20" fillId="6" borderId="8" xfId="0" applyFont="1" applyFill="1" applyBorder="1" applyAlignment="1">
      <alignment vertical="center"/>
    </xf>
    <xf numFmtId="0" fontId="21" fillId="0" borderId="0" xfId="0" applyFont="1"/>
    <xf numFmtId="0" fontId="2" fillId="6" borderId="6" xfId="0" applyFont="1" applyFill="1" applyBorder="1" applyAlignment="1">
      <alignment horizontal="center" vertical="center"/>
    </xf>
    <xf numFmtId="0" fontId="2" fillId="6" borderId="7" xfId="0" applyFont="1" applyFill="1" applyBorder="1" applyAlignment="1">
      <alignment horizontal="left" vertical="center"/>
    </xf>
    <xf numFmtId="0" fontId="2" fillId="6" borderId="7" xfId="0" applyFont="1" applyFill="1" applyBorder="1" applyAlignment="1">
      <alignment horizontal="center" vertical="center"/>
    </xf>
    <xf numFmtId="0" fontId="19" fillId="6" borderId="7" xfId="0" applyFont="1" applyFill="1" applyBorder="1" applyAlignment="1">
      <alignment horizontal="center" vertical="center"/>
    </xf>
    <xf numFmtId="0" fontId="20" fillId="0" borderId="0" xfId="0" applyFont="1" applyFill="1" applyAlignment="1">
      <alignment vertical="center"/>
    </xf>
    <xf numFmtId="0" fontId="20" fillId="0" borderId="0" xfId="0" applyFont="1" applyFill="1" applyAlignment="1">
      <alignment horizontal="center" vertical="center"/>
    </xf>
    <xf numFmtId="0" fontId="2" fillId="0" borderId="0" xfId="0" applyFont="1" applyFill="1"/>
    <xf numFmtId="0" fontId="20" fillId="0" borderId="0" xfId="0" applyFont="1" applyAlignment="1">
      <alignment horizontal="center"/>
    </xf>
    <xf numFmtId="0" fontId="2" fillId="0" borderId="0" xfId="0" applyFont="1" applyFill="1" applyAlignment="1">
      <alignment horizontal="center"/>
    </xf>
    <xf numFmtId="0" fontId="2" fillId="0" borderId="0" xfId="0" applyFont="1" applyFill="1" applyAlignment="1">
      <alignment vertical="center"/>
    </xf>
    <xf numFmtId="0" fontId="2" fillId="0" borderId="0" xfId="0" applyFont="1" applyFill="1" applyAlignment="1">
      <alignment horizontal="center" vertical="center"/>
    </xf>
    <xf numFmtId="0" fontId="22" fillId="0" borderId="0" xfId="0" applyFont="1"/>
    <xf numFmtId="49" fontId="2" fillId="6" borderId="6" xfId="0" applyNumberFormat="1" applyFont="1" applyFill="1" applyBorder="1" applyAlignment="1">
      <alignment horizontal="center" vertical="center"/>
    </xf>
    <xf numFmtId="0" fontId="2" fillId="6" borderId="7" xfId="0" applyFont="1" applyFill="1" applyBorder="1" applyAlignment="1">
      <alignment vertical="center"/>
    </xf>
    <xf numFmtId="164" fontId="24" fillId="0" borderId="5" xfId="0" applyNumberFormat="1" applyFont="1" applyBorder="1" applyAlignment="1">
      <alignment horizontal="center"/>
    </xf>
    <xf numFmtId="49" fontId="2" fillId="0" borderId="1" xfId="0" applyNumberFormat="1" applyFont="1" applyBorder="1" applyAlignment="1" applyProtection="1">
      <alignment horizontal="left"/>
      <protection locked="0"/>
    </xf>
    <xf numFmtId="0" fontId="2" fillId="0" borderId="16" xfId="0" applyFont="1" applyBorder="1" applyAlignment="1" applyProtection="1">
      <alignment horizontal="left"/>
      <protection locked="0"/>
    </xf>
    <xf numFmtId="0" fontId="2" fillId="0" borderId="33" xfId="0" applyFont="1" applyBorder="1" applyAlignment="1" applyProtection="1">
      <alignment horizontal="left"/>
      <protection locked="0"/>
    </xf>
    <xf numFmtId="0" fontId="2" fillId="0" borderId="33" xfId="0" applyFont="1" applyBorder="1" applyAlignment="1" applyProtection="1">
      <alignment horizontal="center"/>
      <protection locked="0"/>
    </xf>
    <xf numFmtId="0" fontId="2" fillId="0" borderId="34" xfId="0" applyFont="1" applyBorder="1" applyAlignment="1">
      <alignment horizontal="right"/>
    </xf>
    <xf numFmtId="0" fontId="2" fillId="0" borderId="16" xfId="0" applyFont="1" applyBorder="1" applyAlignment="1" applyProtection="1">
      <alignment horizontal="center"/>
      <protection locked="0"/>
    </xf>
  </cellXfs>
  <cellStyles count="1">
    <cellStyle name="Normal" xfId="0" builtinId="0"/>
  </cellStyles>
  <dxfs count="318">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
      <font>
        <color rgb="FFFF0000"/>
      </font>
    </dxf>
    <dxf>
      <font>
        <color rgb="FFFF0000"/>
      </font>
    </dxf>
    <dxf>
      <font>
        <color rgb="FF00B050"/>
      </font>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9</xdr:col>
      <xdr:colOff>1102614</xdr:colOff>
      <xdr:row>1</xdr:row>
      <xdr:rowOff>110288</xdr:rowOff>
    </xdr:from>
    <xdr:to>
      <xdr:col>9</xdr:col>
      <xdr:colOff>2723769</xdr:colOff>
      <xdr:row>7</xdr:row>
      <xdr:rowOff>134809</xdr:rowOff>
    </xdr:to>
    <xdr:pic>
      <xdr:nvPicPr>
        <xdr:cNvPr id="2" name="Picture 1" descr="Image of the Baltimore County Seal">
          <a:extLst>
            <a:ext uri="{FF2B5EF4-FFF2-40B4-BE49-F238E27FC236}">
              <a16:creationId xmlns:a16="http://schemas.microsoft.com/office/drawing/2014/main" id="{01A7FE1A-1E90-4164-A841-0681EC2F4F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88287" y="440000"/>
          <a:ext cx="1628775" cy="162804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19"/>
  <sheetViews>
    <sheetView workbookViewId="0">
      <selection activeCell="E27" sqref="E27"/>
    </sheetView>
  </sheetViews>
  <sheetFormatPr defaultRowHeight="15" x14ac:dyDescent="0.25"/>
  <cols>
    <col min="1" max="1" width="11.28515625" customWidth="1"/>
    <col min="2" max="2" width="116.85546875" customWidth="1"/>
  </cols>
  <sheetData>
    <row r="1" spans="1:16" s="1" customFormat="1" ht="30.75" customHeight="1" x14ac:dyDescent="0.25">
      <c r="A1" s="69" t="str">
        <f>'Vendor Response Sheet'!J1</f>
        <v>Version 1.03</v>
      </c>
      <c r="B1" s="63" t="s">
        <v>18</v>
      </c>
      <c r="C1" s="15"/>
      <c r="D1" s="15"/>
      <c r="E1" s="15"/>
      <c r="F1" s="15"/>
      <c r="G1" s="15"/>
      <c r="H1" s="15"/>
      <c r="I1" s="15"/>
      <c r="J1" s="15"/>
      <c r="K1" s="15"/>
      <c r="L1" s="15"/>
      <c r="M1" s="15"/>
      <c r="N1" s="15"/>
      <c r="O1" s="15"/>
      <c r="P1" s="15"/>
    </row>
    <row r="2" spans="1:16" ht="18.75" x14ac:dyDescent="0.25">
      <c r="B2" s="60"/>
    </row>
    <row r="3" spans="1:16" x14ac:dyDescent="0.25">
      <c r="B3" s="61" t="s">
        <v>19</v>
      </c>
    </row>
    <row r="4" spans="1:16" x14ac:dyDescent="0.25">
      <c r="B4" s="61"/>
    </row>
    <row r="5" spans="1:16" ht="30" x14ac:dyDescent="0.25">
      <c r="B5" s="61" t="s">
        <v>25</v>
      </c>
    </row>
    <row r="6" spans="1:16" x14ac:dyDescent="0.25">
      <c r="B6" s="61"/>
    </row>
    <row r="7" spans="1:16" ht="45" x14ac:dyDescent="0.25">
      <c r="B7" s="62" t="s">
        <v>26</v>
      </c>
    </row>
    <row r="8" spans="1:16" ht="30" x14ac:dyDescent="0.25">
      <c r="B8" s="62" t="s">
        <v>20</v>
      </c>
    </row>
    <row r="9" spans="1:16" x14ac:dyDescent="0.25">
      <c r="B9" s="61"/>
    </row>
    <row r="10" spans="1:16" x14ac:dyDescent="0.25">
      <c r="B10" s="61" t="s">
        <v>384</v>
      </c>
    </row>
    <row r="11" spans="1:16" x14ac:dyDescent="0.25">
      <c r="B11" s="62" t="s">
        <v>382</v>
      </c>
    </row>
    <row r="12" spans="1:16" x14ac:dyDescent="0.25">
      <c r="B12" s="62" t="s">
        <v>21</v>
      </c>
    </row>
    <row r="13" spans="1:16" x14ac:dyDescent="0.25">
      <c r="B13" s="62" t="s">
        <v>22</v>
      </c>
    </row>
    <row r="14" spans="1:16" x14ac:dyDescent="0.25">
      <c r="B14" s="62" t="s">
        <v>23</v>
      </c>
    </row>
    <row r="15" spans="1:16" x14ac:dyDescent="0.25">
      <c r="B15" s="62" t="s">
        <v>24</v>
      </c>
    </row>
    <row r="16" spans="1:16" x14ac:dyDescent="0.25">
      <c r="B16" s="61"/>
    </row>
    <row r="17" spans="2:2" ht="45" x14ac:dyDescent="0.25">
      <c r="B17" s="61" t="s">
        <v>383</v>
      </c>
    </row>
    <row r="19" spans="2:2" x14ac:dyDescent="0.25">
      <c r="B19" s="113" t="s">
        <v>377</v>
      </c>
    </row>
  </sheetData>
  <sheetProtection algorithmName="SHA-512" hashValue="HGs1NWgGzsw1eCrvRTyl3Uehug6FnNIpB0Eqejcd0gRsSmH0gC9bb5WdXkDm71QvCaq0dSTT/R83S7pHHxWkvA==" saltValue="tiZEV6GYqOU5lzcVfCK7Ww==" spinCount="100000" sheet="1" objects="1" scenarios="1" selectLockedCells="1" selectUnlockedCells="1"/>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55"/>
  <sheetViews>
    <sheetView tabSelected="1" zoomScaleNormal="100" workbookViewId="0">
      <pane ySplit="9" topLeftCell="A10" activePane="bottomLeft" state="frozen"/>
      <selection activeCell="E27" sqref="E27"/>
      <selection pane="bottomLeft" activeCell="I56" sqref="I56"/>
    </sheetView>
  </sheetViews>
  <sheetFormatPr defaultColWidth="8.85546875" defaultRowHeight="15" x14ac:dyDescent="0.25"/>
  <cols>
    <col min="1" max="1" width="11.42578125" style="3" customWidth="1"/>
    <col min="2" max="8" width="5.7109375" style="1" customWidth="1"/>
    <col min="9" max="9" width="64.42578125" style="1" customWidth="1"/>
    <col min="10" max="10" width="57.85546875" style="1" bestFit="1" customWidth="1"/>
    <col min="11" max="11" width="7.5703125" style="1" customWidth="1"/>
    <col min="12" max="12" width="6.28515625" style="3" hidden="1" customWidth="1"/>
    <col min="13" max="13" width="13.85546875" style="1" hidden="1" customWidth="1"/>
    <col min="14" max="16" width="8.140625" style="1" hidden="1" customWidth="1"/>
    <col min="17" max="17" width="8.85546875" style="1" customWidth="1"/>
    <col min="18" max="16384" width="8.85546875" style="1"/>
  </cols>
  <sheetData>
    <row r="1" spans="1:14" s="40" customFormat="1" ht="26.25" x14ac:dyDescent="0.4">
      <c r="A1" s="42" t="s">
        <v>12</v>
      </c>
      <c r="B1" s="42"/>
      <c r="C1" s="42"/>
      <c r="D1" s="42"/>
      <c r="E1" s="42"/>
      <c r="F1" s="42"/>
      <c r="G1" s="42"/>
      <c r="H1" s="42"/>
      <c r="I1" s="42"/>
      <c r="J1" s="88" t="s">
        <v>33</v>
      </c>
      <c r="K1" s="42"/>
      <c r="L1" s="42"/>
      <c r="M1" s="42"/>
    </row>
    <row r="2" spans="1:14" ht="22.5" x14ac:dyDescent="0.3">
      <c r="A2" s="7"/>
      <c r="B2" s="7"/>
      <c r="C2" s="7"/>
      <c r="D2" s="7"/>
      <c r="E2" s="7"/>
      <c r="F2" s="7"/>
      <c r="G2" s="7"/>
      <c r="H2" s="7"/>
      <c r="I2" s="7"/>
      <c r="J2" s="7"/>
      <c r="K2" s="7"/>
      <c r="L2" s="7"/>
      <c r="M2" s="7"/>
    </row>
    <row r="3" spans="1:14" s="41" customFormat="1" ht="23.25" x14ac:dyDescent="0.35">
      <c r="A3" s="7"/>
      <c r="B3" s="7"/>
      <c r="E3" s="7"/>
      <c r="F3" s="7"/>
      <c r="G3" s="7"/>
      <c r="H3" s="14" t="s">
        <v>380</v>
      </c>
      <c r="I3" s="7"/>
      <c r="J3" s="7"/>
      <c r="K3" s="7"/>
      <c r="L3" s="7"/>
      <c r="M3" s="7"/>
    </row>
    <row r="4" spans="1:14" s="41" customFormat="1" ht="23.25" x14ac:dyDescent="0.35">
      <c r="A4" s="7"/>
      <c r="B4" s="7"/>
      <c r="E4" s="7"/>
      <c r="F4" s="7"/>
      <c r="H4" s="14" t="s">
        <v>153</v>
      </c>
      <c r="I4" s="7"/>
      <c r="J4" s="7"/>
      <c r="K4" s="7"/>
      <c r="L4" s="7"/>
      <c r="M4" s="7"/>
    </row>
    <row r="5" spans="1:14" ht="18.75" x14ac:dyDescent="0.3">
      <c r="A5" s="2"/>
      <c r="B5" s="2"/>
      <c r="C5" s="2"/>
      <c r="D5" s="6"/>
      <c r="E5" s="2"/>
      <c r="F5" s="2"/>
      <c r="G5" s="2"/>
      <c r="H5" s="2"/>
      <c r="I5" s="2"/>
      <c r="J5" s="2"/>
      <c r="K5" s="2"/>
      <c r="L5" s="2"/>
      <c r="M5" s="2"/>
    </row>
    <row r="6" spans="1:14" ht="18.75" x14ac:dyDescent="0.3">
      <c r="A6" s="2"/>
      <c r="B6" s="2"/>
      <c r="E6" s="118"/>
      <c r="F6" s="119"/>
      <c r="G6" s="120"/>
      <c r="H6" s="121" t="s">
        <v>1</v>
      </c>
      <c r="I6" s="117"/>
      <c r="J6" s="2"/>
      <c r="K6" s="2"/>
      <c r="L6" s="2"/>
      <c r="M6" s="2"/>
    </row>
    <row r="7" spans="1:14" ht="18.75" x14ac:dyDescent="0.3">
      <c r="A7" s="2"/>
      <c r="B7" s="2"/>
      <c r="E7" s="122"/>
      <c r="F7" s="120"/>
      <c r="G7" s="120"/>
      <c r="H7" s="121" t="s">
        <v>2</v>
      </c>
      <c r="I7" s="117"/>
      <c r="J7" s="2"/>
      <c r="K7" s="2"/>
      <c r="L7" s="2"/>
      <c r="M7" s="2"/>
    </row>
    <row r="8" spans="1:14" ht="19.5" thickBot="1" x14ac:dyDescent="0.35">
      <c r="A8" s="2"/>
      <c r="B8" s="2"/>
      <c r="C8" s="2"/>
      <c r="D8" s="2"/>
      <c r="E8" s="2"/>
      <c r="F8" s="2"/>
      <c r="G8" s="2"/>
      <c r="H8" s="2"/>
      <c r="I8" s="2"/>
      <c r="J8" s="2"/>
      <c r="K8" s="2"/>
      <c r="L8" s="2"/>
      <c r="M8" s="2"/>
    </row>
    <row r="9" spans="1:14" s="11" customFormat="1" ht="159.94999999999999" customHeight="1" thickTop="1" thickBot="1" x14ac:dyDescent="0.25">
      <c r="A9" s="33" t="s">
        <v>5</v>
      </c>
      <c r="B9" s="34" t="s">
        <v>15</v>
      </c>
      <c r="C9" s="34" t="s">
        <v>16</v>
      </c>
      <c r="D9" s="34" t="s">
        <v>6</v>
      </c>
      <c r="E9" s="34" t="s">
        <v>7</v>
      </c>
      <c r="F9" s="34" t="s">
        <v>8</v>
      </c>
      <c r="G9" s="35" t="s">
        <v>27</v>
      </c>
      <c r="H9" s="36" t="s">
        <v>9</v>
      </c>
      <c r="I9" s="37" t="s">
        <v>10</v>
      </c>
      <c r="J9" s="38" t="s">
        <v>4</v>
      </c>
      <c r="L9" s="12" t="s">
        <v>13</v>
      </c>
      <c r="M9" s="13"/>
    </row>
    <row r="10" spans="1:14" s="106" customFormat="1" ht="20.100000000000001" customHeight="1" thickTop="1" thickBot="1" x14ac:dyDescent="0.3">
      <c r="A10" s="102">
        <v>2.1</v>
      </c>
      <c r="B10" s="103" t="s">
        <v>154</v>
      </c>
      <c r="C10" s="104"/>
      <c r="D10" s="104"/>
      <c r="E10" s="104"/>
      <c r="F10" s="104"/>
      <c r="G10" s="104"/>
      <c r="H10" s="104"/>
      <c r="I10" s="96"/>
      <c r="J10" s="100"/>
      <c r="L10" s="107"/>
    </row>
    <row r="11" spans="1:14" x14ac:dyDescent="0.25">
      <c r="A11" s="21" t="s">
        <v>34</v>
      </c>
      <c r="B11" s="26">
        <v>0</v>
      </c>
      <c r="C11" s="22">
        <v>0</v>
      </c>
      <c r="D11" s="22">
        <v>0</v>
      </c>
      <c r="E11" s="22">
        <v>0</v>
      </c>
      <c r="F11" s="22">
        <v>0</v>
      </c>
      <c r="G11" s="23"/>
      <c r="H11" s="24">
        <v>0</v>
      </c>
      <c r="I11" s="43"/>
      <c r="J11" s="81" t="str">
        <f t="shared" ref="J11:J46" si="0">IF(AND(L11=0,G11=0,H11&lt;&gt;1),"Not Completed",IF(AND(L11=0,G11&lt;&gt;0,H11&lt;&gt;1),"Completed",IF(AND(L11=0,G11=0,H11=1),"Completed",IF(AND(L11=0,G11&lt;&gt;0,H11=1),"ERROR-Enter Customization Hours OR Mark as Does Not Meet",IF(AND(L11=1,G11=0,H11&lt;&gt;1),"Completed",IF(AND(L11=1,G11&lt;&gt;0,H11&lt;&gt;1),"ERROR-Select Level OR Enter Customization Hours",IF(AND(L11=1,G11&lt;&gt;0),"ERROR-Select Level OR Enter Customization Hours",IF(AND(L11=1,G11=0,H11=1),"ERROR-Select Level OR Does Not Meet",IF(L11&gt;1,"ERROR-Only Enter in a Single Level Column","Ken")))))))))</f>
        <v>Not Completed</v>
      </c>
      <c r="L11" s="3">
        <f t="shared" ref="L11:L49" si="1">SUM(B11:F11)</f>
        <v>0</v>
      </c>
    </row>
    <row r="12" spans="1:14" x14ac:dyDescent="0.25">
      <c r="A12" s="21" t="s">
        <v>35</v>
      </c>
      <c r="B12" s="5">
        <v>0</v>
      </c>
      <c r="C12" s="5">
        <v>0</v>
      </c>
      <c r="D12" s="5">
        <v>0</v>
      </c>
      <c r="E12" s="5">
        <v>0</v>
      </c>
      <c r="F12" s="5">
        <v>0</v>
      </c>
      <c r="G12" s="16"/>
      <c r="H12" s="17">
        <v>0</v>
      </c>
      <c r="I12" s="25"/>
      <c r="J12" s="44" t="str">
        <f t="shared" si="0"/>
        <v>Not Completed</v>
      </c>
      <c r="L12" s="3">
        <f t="shared" si="1"/>
        <v>0</v>
      </c>
      <c r="N12" s="39" t="s">
        <v>0</v>
      </c>
    </row>
    <row r="13" spans="1:14" x14ac:dyDescent="0.25">
      <c r="A13" s="21" t="s">
        <v>36</v>
      </c>
      <c r="B13" s="5">
        <v>0</v>
      </c>
      <c r="C13" s="5">
        <v>0</v>
      </c>
      <c r="D13" s="5">
        <v>0</v>
      </c>
      <c r="E13" s="5">
        <v>0</v>
      </c>
      <c r="F13" s="5">
        <v>0</v>
      </c>
      <c r="G13" s="16"/>
      <c r="H13" s="17">
        <v>0</v>
      </c>
      <c r="I13" s="25"/>
      <c r="J13" s="44" t="str">
        <f t="shared" si="0"/>
        <v>Not Completed</v>
      </c>
      <c r="L13" s="3">
        <f t="shared" si="1"/>
        <v>0</v>
      </c>
      <c r="N13" s="4">
        <v>1</v>
      </c>
    </row>
    <row r="14" spans="1:14" x14ac:dyDescent="0.25">
      <c r="A14" s="21" t="s">
        <v>37</v>
      </c>
      <c r="B14" s="5">
        <v>0</v>
      </c>
      <c r="C14" s="5">
        <v>0</v>
      </c>
      <c r="D14" s="5">
        <v>0</v>
      </c>
      <c r="E14" s="5">
        <v>0</v>
      </c>
      <c r="F14" s="5">
        <v>0</v>
      </c>
      <c r="G14" s="16"/>
      <c r="H14" s="17">
        <v>0</v>
      </c>
      <c r="I14" s="25"/>
      <c r="J14" s="44" t="str">
        <f t="shared" si="0"/>
        <v>Not Completed</v>
      </c>
      <c r="L14" s="3">
        <f t="shared" si="1"/>
        <v>0</v>
      </c>
      <c r="N14" s="4">
        <v>0</v>
      </c>
    </row>
    <row r="15" spans="1:14" x14ac:dyDescent="0.25">
      <c r="A15" s="21" t="s">
        <v>38</v>
      </c>
      <c r="B15" s="5">
        <v>0</v>
      </c>
      <c r="C15" s="5">
        <v>0</v>
      </c>
      <c r="D15" s="5">
        <v>0</v>
      </c>
      <c r="E15" s="5">
        <v>0</v>
      </c>
      <c r="F15" s="5">
        <v>0</v>
      </c>
      <c r="G15" s="16"/>
      <c r="H15" s="17">
        <v>0</v>
      </c>
      <c r="I15" s="25"/>
      <c r="J15" s="44" t="str">
        <f t="shared" si="0"/>
        <v>Not Completed</v>
      </c>
      <c r="L15" s="3">
        <f t="shared" si="1"/>
        <v>0</v>
      </c>
    </row>
    <row r="16" spans="1:14" x14ac:dyDescent="0.25">
      <c r="A16" s="21" t="s">
        <v>39</v>
      </c>
      <c r="B16" s="5">
        <v>0</v>
      </c>
      <c r="C16" s="5">
        <v>0</v>
      </c>
      <c r="D16" s="5">
        <v>0</v>
      </c>
      <c r="E16" s="5">
        <v>0</v>
      </c>
      <c r="F16" s="5">
        <v>0</v>
      </c>
      <c r="G16" s="16"/>
      <c r="H16" s="17">
        <v>0</v>
      </c>
      <c r="I16" s="25"/>
      <c r="J16" s="44" t="str">
        <f t="shared" si="0"/>
        <v>Not Completed</v>
      </c>
      <c r="L16" s="3">
        <f t="shared" si="1"/>
        <v>0</v>
      </c>
    </row>
    <row r="17" spans="1:12" x14ac:dyDescent="0.25">
      <c r="A17" s="21" t="s">
        <v>40</v>
      </c>
      <c r="B17" s="5">
        <v>0</v>
      </c>
      <c r="C17" s="5">
        <v>0</v>
      </c>
      <c r="D17" s="5">
        <v>0</v>
      </c>
      <c r="E17" s="5">
        <v>0</v>
      </c>
      <c r="F17" s="5">
        <v>0</v>
      </c>
      <c r="G17" s="32"/>
      <c r="H17" s="17">
        <v>0</v>
      </c>
      <c r="I17" s="72"/>
      <c r="J17" s="44" t="str">
        <f t="shared" si="0"/>
        <v>Not Completed</v>
      </c>
      <c r="L17" s="3">
        <f t="shared" si="1"/>
        <v>0</v>
      </c>
    </row>
    <row r="18" spans="1:12" x14ac:dyDescent="0.25">
      <c r="A18" s="21" t="s">
        <v>41</v>
      </c>
      <c r="B18" s="5">
        <v>0</v>
      </c>
      <c r="C18" s="5">
        <v>0</v>
      </c>
      <c r="D18" s="5">
        <v>0</v>
      </c>
      <c r="E18" s="5">
        <v>0</v>
      </c>
      <c r="F18" s="5">
        <v>0</v>
      </c>
      <c r="G18" s="32"/>
      <c r="H18" s="17">
        <v>0</v>
      </c>
      <c r="I18" s="72"/>
      <c r="J18" s="44" t="str">
        <f t="shared" si="0"/>
        <v>Not Completed</v>
      </c>
      <c r="L18" s="3">
        <f t="shared" si="1"/>
        <v>0</v>
      </c>
    </row>
    <row r="19" spans="1:12" x14ac:dyDescent="0.25">
      <c r="A19" s="21" t="s">
        <v>42</v>
      </c>
      <c r="B19" s="5">
        <v>0</v>
      </c>
      <c r="C19" s="5">
        <v>0</v>
      </c>
      <c r="D19" s="5">
        <v>0</v>
      </c>
      <c r="E19" s="5">
        <v>0</v>
      </c>
      <c r="F19" s="5">
        <v>0</v>
      </c>
      <c r="G19" s="32"/>
      <c r="H19" s="17">
        <v>0</v>
      </c>
      <c r="I19" s="72"/>
      <c r="J19" s="44" t="str">
        <f t="shared" si="0"/>
        <v>Not Completed</v>
      </c>
      <c r="L19" s="3">
        <f t="shared" si="1"/>
        <v>0</v>
      </c>
    </row>
    <row r="20" spans="1:12" x14ac:dyDescent="0.25">
      <c r="A20" s="21" t="s">
        <v>43</v>
      </c>
      <c r="B20" s="5">
        <v>0</v>
      </c>
      <c r="C20" s="5">
        <v>0</v>
      </c>
      <c r="D20" s="5">
        <v>0</v>
      </c>
      <c r="E20" s="5">
        <v>0</v>
      </c>
      <c r="F20" s="5">
        <v>0</v>
      </c>
      <c r="G20" s="32"/>
      <c r="H20" s="17">
        <v>0</v>
      </c>
      <c r="I20" s="72"/>
      <c r="J20" s="44" t="str">
        <f t="shared" si="0"/>
        <v>Not Completed</v>
      </c>
      <c r="L20" s="3">
        <f t="shared" si="1"/>
        <v>0</v>
      </c>
    </row>
    <row r="21" spans="1:12" x14ac:dyDescent="0.25">
      <c r="A21" s="21" t="s">
        <v>44</v>
      </c>
      <c r="B21" s="5">
        <v>0</v>
      </c>
      <c r="C21" s="5">
        <v>0</v>
      </c>
      <c r="D21" s="5">
        <v>0</v>
      </c>
      <c r="E21" s="5">
        <v>0</v>
      </c>
      <c r="F21" s="5">
        <v>0</v>
      </c>
      <c r="G21" s="32"/>
      <c r="H21" s="17">
        <v>0</v>
      </c>
      <c r="I21" s="72"/>
      <c r="J21" s="44" t="str">
        <f t="shared" si="0"/>
        <v>Not Completed</v>
      </c>
      <c r="L21" s="3">
        <f t="shared" si="1"/>
        <v>0</v>
      </c>
    </row>
    <row r="22" spans="1:12" x14ac:dyDescent="0.25">
      <c r="A22" s="21" t="s">
        <v>45</v>
      </c>
      <c r="B22" s="5">
        <v>0</v>
      </c>
      <c r="C22" s="5">
        <v>0</v>
      </c>
      <c r="D22" s="5">
        <v>0</v>
      </c>
      <c r="E22" s="5">
        <v>0</v>
      </c>
      <c r="F22" s="5">
        <v>0</v>
      </c>
      <c r="G22" s="32"/>
      <c r="H22" s="17">
        <v>0</v>
      </c>
      <c r="I22" s="72"/>
      <c r="J22" s="44" t="str">
        <f t="shared" si="0"/>
        <v>Not Completed</v>
      </c>
      <c r="L22" s="3">
        <f t="shared" si="1"/>
        <v>0</v>
      </c>
    </row>
    <row r="23" spans="1:12" x14ac:dyDescent="0.25">
      <c r="A23" s="21" t="s">
        <v>46</v>
      </c>
      <c r="B23" s="5">
        <v>0</v>
      </c>
      <c r="C23" s="5">
        <v>0</v>
      </c>
      <c r="D23" s="5">
        <v>0</v>
      </c>
      <c r="E23" s="5">
        <v>0</v>
      </c>
      <c r="F23" s="5">
        <v>0</v>
      </c>
      <c r="G23" s="32"/>
      <c r="H23" s="17">
        <v>0</v>
      </c>
      <c r="I23" s="72"/>
      <c r="J23" s="44" t="str">
        <f t="shared" si="0"/>
        <v>Not Completed</v>
      </c>
      <c r="L23" s="3">
        <f t="shared" si="1"/>
        <v>0</v>
      </c>
    </row>
    <row r="24" spans="1:12" x14ac:dyDescent="0.25">
      <c r="A24" s="21" t="s">
        <v>47</v>
      </c>
      <c r="B24" s="5">
        <v>0</v>
      </c>
      <c r="C24" s="5">
        <v>0</v>
      </c>
      <c r="D24" s="5">
        <v>0</v>
      </c>
      <c r="E24" s="5">
        <v>0</v>
      </c>
      <c r="F24" s="5">
        <v>0</v>
      </c>
      <c r="G24" s="32"/>
      <c r="H24" s="17">
        <v>0</v>
      </c>
      <c r="I24" s="72"/>
      <c r="J24" s="44" t="str">
        <f t="shared" si="0"/>
        <v>Not Completed</v>
      </c>
      <c r="L24" s="3">
        <f t="shared" si="1"/>
        <v>0</v>
      </c>
    </row>
    <row r="25" spans="1:12" x14ac:dyDescent="0.25">
      <c r="A25" s="21" t="s">
        <v>48</v>
      </c>
      <c r="B25" s="5">
        <v>0</v>
      </c>
      <c r="C25" s="5">
        <v>0</v>
      </c>
      <c r="D25" s="5">
        <v>0</v>
      </c>
      <c r="E25" s="5">
        <v>0</v>
      </c>
      <c r="F25" s="5">
        <v>0</v>
      </c>
      <c r="G25" s="32"/>
      <c r="H25" s="17">
        <v>0</v>
      </c>
      <c r="I25" s="72"/>
      <c r="J25" s="44" t="str">
        <f t="shared" si="0"/>
        <v>Not Completed</v>
      </c>
      <c r="L25" s="3">
        <f t="shared" si="1"/>
        <v>0</v>
      </c>
    </row>
    <row r="26" spans="1:12" x14ac:dyDescent="0.25">
      <c r="A26" s="21" t="s">
        <v>49</v>
      </c>
      <c r="B26" s="5">
        <v>0</v>
      </c>
      <c r="C26" s="5">
        <v>0</v>
      </c>
      <c r="D26" s="5">
        <v>0</v>
      </c>
      <c r="E26" s="5">
        <v>0</v>
      </c>
      <c r="F26" s="5">
        <v>0</v>
      </c>
      <c r="G26" s="32"/>
      <c r="H26" s="17">
        <v>0</v>
      </c>
      <c r="I26" s="72"/>
      <c r="J26" s="44" t="str">
        <f t="shared" si="0"/>
        <v>Not Completed</v>
      </c>
      <c r="L26" s="3">
        <f t="shared" si="1"/>
        <v>0</v>
      </c>
    </row>
    <row r="27" spans="1:12" x14ac:dyDescent="0.25">
      <c r="A27" s="21" t="s">
        <v>50</v>
      </c>
      <c r="B27" s="5">
        <v>0</v>
      </c>
      <c r="C27" s="5">
        <v>0</v>
      </c>
      <c r="D27" s="5">
        <v>0</v>
      </c>
      <c r="E27" s="5">
        <v>0</v>
      </c>
      <c r="F27" s="5">
        <v>0</v>
      </c>
      <c r="G27" s="32"/>
      <c r="H27" s="17">
        <v>0</v>
      </c>
      <c r="I27" s="72"/>
      <c r="J27" s="44" t="str">
        <f t="shared" si="0"/>
        <v>Not Completed</v>
      </c>
      <c r="L27" s="3">
        <f t="shared" si="1"/>
        <v>0</v>
      </c>
    </row>
    <row r="28" spans="1:12" x14ac:dyDescent="0.25">
      <c r="A28" s="21" t="s">
        <v>378</v>
      </c>
      <c r="B28" s="5">
        <v>0</v>
      </c>
      <c r="C28" s="5">
        <v>0</v>
      </c>
      <c r="D28" s="5">
        <v>0</v>
      </c>
      <c r="E28" s="5">
        <v>0</v>
      </c>
      <c r="F28" s="5">
        <v>0</v>
      </c>
      <c r="G28" s="32"/>
      <c r="H28" s="17">
        <v>0</v>
      </c>
      <c r="I28" s="72"/>
      <c r="J28" s="44" t="str">
        <f t="shared" si="0"/>
        <v>Not Completed</v>
      </c>
      <c r="L28" s="3">
        <f t="shared" si="1"/>
        <v>0</v>
      </c>
    </row>
    <row r="29" spans="1:12" x14ac:dyDescent="0.25">
      <c r="A29" s="21" t="s">
        <v>379</v>
      </c>
      <c r="B29" s="5">
        <v>0</v>
      </c>
      <c r="C29" s="5">
        <v>0</v>
      </c>
      <c r="D29" s="5">
        <v>0</v>
      </c>
      <c r="E29" s="5">
        <v>0</v>
      </c>
      <c r="F29" s="5">
        <v>0</v>
      </c>
      <c r="G29" s="32"/>
      <c r="H29" s="17">
        <v>0</v>
      </c>
      <c r="I29" s="72"/>
      <c r="J29" s="44" t="str">
        <f t="shared" si="0"/>
        <v>Not Completed</v>
      </c>
      <c r="L29" s="3">
        <f t="shared" si="1"/>
        <v>0</v>
      </c>
    </row>
    <row r="30" spans="1:12" x14ac:dyDescent="0.25">
      <c r="A30" s="21" t="s">
        <v>51</v>
      </c>
      <c r="B30" s="5">
        <v>0</v>
      </c>
      <c r="C30" s="5">
        <v>0</v>
      </c>
      <c r="D30" s="5">
        <v>0</v>
      </c>
      <c r="E30" s="5">
        <v>0</v>
      </c>
      <c r="F30" s="5">
        <v>0</v>
      </c>
      <c r="G30" s="32"/>
      <c r="H30" s="17">
        <v>0</v>
      </c>
      <c r="I30" s="72"/>
      <c r="J30" s="44" t="str">
        <f t="shared" si="0"/>
        <v>Not Completed</v>
      </c>
      <c r="L30" s="3">
        <f t="shared" si="1"/>
        <v>0</v>
      </c>
    </row>
    <row r="31" spans="1:12" x14ac:dyDescent="0.25">
      <c r="A31" s="21" t="s">
        <v>52</v>
      </c>
      <c r="B31" s="5">
        <v>0</v>
      </c>
      <c r="C31" s="5">
        <v>0</v>
      </c>
      <c r="D31" s="5">
        <v>0</v>
      </c>
      <c r="E31" s="5">
        <v>0</v>
      </c>
      <c r="F31" s="5">
        <v>0</v>
      </c>
      <c r="G31" s="32"/>
      <c r="H31" s="17">
        <v>0</v>
      </c>
      <c r="I31" s="72"/>
      <c r="J31" s="44" t="str">
        <f t="shared" si="0"/>
        <v>Not Completed</v>
      </c>
      <c r="L31" s="3">
        <f t="shared" si="1"/>
        <v>0</v>
      </c>
    </row>
    <row r="32" spans="1:12" x14ac:dyDescent="0.25">
      <c r="A32" s="116" t="s">
        <v>51</v>
      </c>
      <c r="B32" s="5">
        <v>0</v>
      </c>
      <c r="C32" s="5">
        <v>0</v>
      </c>
      <c r="D32" s="5">
        <v>0</v>
      </c>
      <c r="E32" s="5">
        <v>0</v>
      </c>
      <c r="F32" s="5">
        <v>0</v>
      </c>
      <c r="G32" s="32"/>
      <c r="H32" s="17">
        <v>0</v>
      </c>
      <c r="I32" s="72"/>
      <c r="J32" s="44" t="str">
        <f t="shared" si="0"/>
        <v>Not Completed</v>
      </c>
      <c r="L32" s="3">
        <f t="shared" si="1"/>
        <v>0</v>
      </c>
    </row>
    <row r="33" spans="1:12" x14ac:dyDescent="0.25">
      <c r="A33" s="116" t="s">
        <v>52</v>
      </c>
      <c r="B33" s="5">
        <v>0</v>
      </c>
      <c r="C33" s="5">
        <v>0</v>
      </c>
      <c r="D33" s="5">
        <v>0</v>
      </c>
      <c r="E33" s="5">
        <v>0</v>
      </c>
      <c r="F33" s="5">
        <v>0</v>
      </c>
      <c r="G33" s="32"/>
      <c r="H33" s="17">
        <v>0</v>
      </c>
      <c r="I33" s="72"/>
      <c r="J33" s="44" t="str">
        <f t="shared" si="0"/>
        <v>Not Completed</v>
      </c>
      <c r="L33" s="3">
        <f t="shared" si="1"/>
        <v>0</v>
      </c>
    </row>
    <row r="34" spans="1:12" x14ac:dyDescent="0.25">
      <c r="A34" s="21" t="s">
        <v>53</v>
      </c>
      <c r="B34" s="5">
        <v>0</v>
      </c>
      <c r="C34" s="5">
        <v>0</v>
      </c>
      <c r="D34" s="5">
        <v>0</v>
      </c>
      <c r="E34" s="5">
        <v>0</v>
      </c>
      <c r="F34" s="5">
        <v>0</v>
      </c>
      <c r="G34" s="32"/>
      <c r="H34" s="17">
        <v>0</v>
      </c>
      <c r="I34" s="72"/>
      <c r="J34" s="44" t="str">
        <f t="shared" si="0"/>
        <v>Not Completed</v>
      </c>
      <c r="L34" s="3">
        <f t="shared" si="1"/>
        <v>0</v>
      </c>
    </row>
    <row r="35" spans="1:12" x14ac:dyDescent="0.25">
      <c r="A35" s="21" t="s">
        <v>54</v>
      </c>
      <c r="B35" s="5">
        <v>0</v>
      </c>
      <c r="C35" s="5">
        <v>0</v>
      </c>
      <c r="D35" s="5">
        <v>0</v>
      </c>
      <c r="E35" s="5">
        <v>0</v>
      </c>
      <c r="F35" s="5">
        <v>0</v>
      </c>
      <c r="G35" s="32"/>
      <c r="H35" s="17">
        <v>0</v>
      </c>
      <c r="I35" s="72"/>
      <c r="J35" s="44" t="str">
        <f t="shared" si="0"/>
        <v>Not Completed</v>
      </c>
      <c r="L35" s="3">
        <f t="shared" si="1"/>
        <v>0</v>
      </c>
    </row>
    <row r="36" spans="1:12" x14ac:dyDescent="0.25">
      <c r="A36" s="21" t="s">
        <v>55</v>
      </c>
      <c r="B36" s="5">
        <v>0</v>
      </c>
      <c r="C36" s="5">
        <v>0</v>
      </c>
      <c r="D36" s="5">
        <v>0</v>
      </c>
      <c r="E36" s="5">
        <v>0</v>
      </c>
      <c r="F36" s="5">
        <v>0</v>
      </c>
      <c r="G36" s="32"/>
      <c r="H36" s="17">
        <v>0</v>
      </c>
      <c r="I36" s="72"/>
      <c r="J36" s="44" t="str">
        <f t="shared" si="0"/>
        <v>Not Completed</v>
      </c>
      <c r="L36" s="3">
        <f t="shared" si="1"/>
        <v>0</v>
      </c>
    </row>
    <row r="37" spans="1:12" x14ac:dyDescent="0.25">
      <c r="A37" s="21" t="s">
        <v>56</v>
      </c>
      <c r="B37" s="5">
        <v>0</v>
      </c>
      <c r="C37" s="5">
        <v>0</v>
      </c>
      <c r="D37" s="5">
        <v>0</v>
      </c>
      <c r="E37" s="5">
        <v>0</v>
      </c>
      <c r="F37" s="5">
        <v>0</v>
      </c>
      <c r="G37" s="32"/>
      <c r="H37" s="17">
        <v>0</v>
      </c>
      <c r="I37" s="72"/>
      <c r="J37" s="44" t="str">
        <f t="shared" si="0"/>
        <v>Not Completed</v>
      </c>
      <c r="L37" s="3">
        <f t="shared" si="1"/>
        <v>0</v>
      </c>
    </row>
    <row r="38" spans="1:12" x14ac:dyDescent="0.25">
      <c r="A38" s="21" t="s">
        <v>57</v>
      </c>
      <c r="B38" s="5">
        <v>0</v>
      </c>
      <c r="C38" s="5">
        <v>0</v>
      </c>
      <c r="D38" s="5">
        <v>0</v>
      </c>
      <c r="E38" s="5">
        <v>0</v>
      </c>
      <c r="F38" s="5">
        <v>0</v>
      </c>
      <c r="G38" s="32"/>
      <c r="H38" s="17">
        <v>0</v>
      </c>
      <c r="I38" s="72"/>
      <c r="J38" s="44" t="str">
        <f t="shared" si="0"/>
        <v>Not Completed</v>
      </c>
      <c r="L38" s="3">
        <f t="shared" si="1"/>
        <v>0</v>
      </c>
    </row>
    <row r="39" spans="1:12" x14ac:dyDescent="0.25">
      <c r="A39" s="21" t="s">
        <v>58</v>
      </c>
      <c r="B39" s="5">
        <v>0</v>
      </c>
      <c r="C39" s="5">
        <v>0</v>
      </c>
      <c r="D39" s="5">
        <v>0</v>
      </c>
      <c r="E39" s="5">
        <v>0</v>
      </c>
      <c r="F39" s="5">
        <v>0</v>
      </c>
      <c r="G39" s="32"/>
      <c r="H39" s="17">
        <v>0</v>
      </c>
      <c r="I39" s="72"/>
      <c r="J39" s="44" t="str">
        <f t="shared" si="0"/>
        <v>Not Completed</v>
      </c>
      <c r="L39" s="3">
        <f t="shared" si="1"/>
        <v>0</v>
      </c>
    </row>
    <row r="40" spans="1:12" x14ac:dyDescent="0.25">
      <c r="A40" s="21" t="s">
        <v>59</v>
      </c>
      <c r="B40" s="5">
        <v>0</v>
      </c>
      <c r="C40" s="5">
        <v>0</v>
      </c>
      <c r="D40" s="5">
        <v>0</v>
      </c>
      <c r="E40" s="5">
        <v>0</v>
      </c>
      <c r="F40" s="5">
        <v>0</v>
      </c>
      <c r="G40" s="32"/>
      <c r="H40" s="17">
        <v>0</v>
      </c>
      <c r="I40" s="72"/>
      <c r="J40" s="44" t="str">
        <f t="shared" si="0"/>
        <v>Not Completed</v>
      </c>
      <c r="L40" s="3">
        <f t="shared" si="1"/>
        <v>0</v>
      </c>
    </row>
    <row r="41" spans="1:12" x14ac:dyDescent="0.25">
      <c r="A41" s="21" t="s">
        <v>60</v>
      </c>
      <c r="B41" s="5">
        <v>0</v>
      </c>
      <c r="C41" s="5">
        <v>0</v>
      </c>
      <c r="D41" s="5">
        <v>0</v>
      </c>
      <c r="E41" s="5">
        <v>0</v>
      </c>
      <c r="F41" s="5">
        <v>0</v>
      </c>
      <c r="G41" s="32"/>
      <c r="H41" s="17">
        <v>0</v>
      </c>
      <c r="I41" s="72"/>
      <c r="J41" s="44" t="str">
        <f t="shared" si="0"/>
        <v>Not Completed</v>
      </c>
      <c r="L41" s="3">
        <f t="shared" si="1"/>
        <v>0</v>
      </c>
    </row>
    <row r="42" spans="1:12" x14ac:dyDescent="0.25">
      <c r="A42" s="21" t="s">
        <v>61</v>
      </c>
      <c r="B42" s="5">
        <v>0</v>
      </c>
      <c r="C42" s="5">
        <v>0</v>
      </c>
      <c r="D42" s="5">
        <v>0</v>
      </c>
      <c r="E42" s="5">
        <v>0</v>
      </c>
      <c r="F42" s="5">
        <v>0</v>
      </c>
      <c r="G42" s="32"/>
      <c r="H42" s="17">
        <v>0</v>
      </c>
      <c r="I42" s="72"/>
      <c r="J42" s="44" t="str">
        <f t="shared" si="0"/>
        <v>Not Completed</v>
      </c>
      <c r="L42" s="3">
        <f t="shared" si="1"/>
        <v>0</v>
      </c>
    </row>
    <row r="43" spans="1:12" x14ac:dyDescent="0.25">
      <c r="A43" s="21" t="s">
        <v>62</v>
      </c>
      <c r="B43" s="5">
        <v>0</v>
      </c>
      <c r="C43" s="5">
        <v>0</v>
      </c>
      <c r="D43" s="5">
        <v>0</v>
      </c>
      <c r="E43" s="5">
        <v>0</v>
      </c>
      <c r="F43" s="5">
        <v>0</v>
      </c>
      <c r="G43" s="32"/>
      <c r="H43" s="17">
        <v>0</v>
      </c>
      <c r="I43" s="72"/>
      <c r="J43" s="44" t="str">
        <f t="shared" si="0"/>
        <v>Not Completed</v>
      </c>
      <c r="L43" s="3">
        <f t="shared" si="1"/>
        <v>0</v>
      </c>
    </row>
    <row r="44" spans="1:12" x14ac:dyDescent="0.25">
      <c r="A44" s="21" t="s">
        <v>63</v>
      </c>
      <c r="B44" s="5">
        <v>0</v>
      </c>
      <c r="C44" s="5">
        <v>0</v>
      </c>
      <c r="D44" s="5">
        <v>0</v>
      </c>
      <c r="E44" s="5">
        <v>0</v>
      </c>
      <c r="F44" s="5">
        <v>0</v>
      </c>
      <c r="G44" s="32"/>
      <c r="H44" s="17">
        <v>0</v>
      </c>
      <c r="I44" s="72"/>
      <c r="J44" s="44" t="str">
        <f t="shared" si="0"/>
        <v>Not Completed</v>
      </c>
      <c r="L44" s="3">
        <f t="shared" si="1"/>
        <v>0</v>
      </c>
    </row>
    <row r="45" spans="1:12" x14ac:dyDescent="0.25">
      <c r="A45" s="21" t="s">
        <v>64</v>
      </c>
      <c r="B45" s="5">
        <v>0</v>
      </c>
      <c r="C45" s="5">
        <v>0</v>
      </c>
      <c r="D45" s="5">
        <v>0</v>
      </c>
      <c r="E45" s="5">
        <v>0</v>
      </c>
      <c r="F45" s="5">
        <v>0</v>
      </c>
      <c r="G45" s="32"/>
      <c r="H45" s="17">
        <v>0</v>
      </c>
      <c r="I45" s="72"/>
      <c r="J45" s="44" t="str">
        <f t="shared" si="0"/>
        <v>Not Completed</v>
      </c>
      <c r="L45" s="3">
        <f t="shared" si="1"/>
        <v>0</v>
      </c>
    </row>
    <row r="46" spans="1:12" x14ac:dyDescent="0.25">
      <c r="A46" s="21" t="s">
        <v>65</v>
      </c>
      <c r="B46" s="5">
        <v>0</v>
      </c>
      <c r="C46" s="5">
        <v>0</v>
      </c>
      <c r="D46" s="5">
        <v>0</v>
      </c>
      <c r="E46" s="5">
        <v>0</v>
      </c>
      <c r="F46" s="5">
        <v>0</v>
      </c>
      <c r="G46" s="32"/>
      <c r="H46" s="17">
        <v>0</v>
      </c>
      <c r="I46" s="72"/>
      <c r="J46" s="44" t="str">
        <f t="shared" si="0"/>
        <v>Not Completed</v>
      </c>
      <c r="L46" s="3">
        <f t="shared" si="1"/>
        <v>0</v>
      </c>
    </row>
    <row r="47" spans="1:12" x14ac:dyDescent="0.25">
      <c r="A47" s="21" t="s">
        <v>66</v>
      </c>
      <c r="B47" s="5">
        <v>0</v>
      </c>
      <c r="C47" s="5">
        <v>0</v>
      </c>
      <c r="D47" s="5">
        <v>0</v>
      </c>
      <c r="E47" s="5">
        <v>0</v>
      </c>
      <c r="F47" s="5">
        <v>0</v>
      </c>
      <c r="G47" s="32"/>
      <c r="H47" s="17">
        <v>0</v>
      </c>
      <c r="I47" s="72"/>
      <c r="J47" s="44" t="str">
        <f t="shared" ref="J47:J49" si="2">IF(AND(L47=0,G47=0,H47&lt;&gt;1),"Not Completed",IF(AND(L47=0,G47&lt;&gt;0,H47&lt;&gt;1),"Completed",IF(AND(L47=0,G47=0,H47=1),"Completed",IF(AND(L47=0,G47&lt;&gt;0,H47=1),"ERROR-Enter Customization Hours OR Mark as Does Not Meet",IF(AND(L47=1,G47=0,H47&lt;&gt;1),"Completed",IF(AND(L47=1,G47&lt;&gt;0,H47&lt;&gt;1),"ERROR-Select Level OR Enter Customization Hours",IF(AND(L47=1,G47&lt;&gt;0),"ERROR-Select Level OR Enter Customization Hours",IF(AND(L47=1,G47=0,H47=1),"ERROR-Select Level OR Does Not Meet",IF(L47&gt;1,"ERROR-Only Enter in a Single Level Column","Ken")))))))))</f>
        <v>Not Completed</v>
      </c>
      <c r="L47" s="3">
        <f t="shared" si="1"/>
        <v>0</v>
      </c>
    </row>
    <row r="48" spans="1:12" x14ac:dyDescent="0.25">
      <c r="A48" s="21" t="s">
        <v>67</v>
      </c>
      <c r="B48" s="5">
        <v>0</v>
      </c>
      <c r="C48" s="5">
        <v>0</v>
      </c>
      <c r="D48" s="5">
        <v>0</v>
      </c>
      <c r="E48" s="5">
        <v>0</v>
      </c>
      <c r="F48" s="5">
        <v>0</v>
      </c>
      <c r="G48" s="32"/>
      <c r="H48" s="17">
        <v>0</v>
      </c>
      <c r="I48" s="72"/>
      <c r="J48" s="44" t="str">
        <f t="shared" si="2"/>
        <v>Not Completed</v>
      </c>
      <c r="L48" s="3">
        <f t="shared" si="1"/>
        <v>0</v>
      </c>
    </row>
    <row r="49" spans="1:14" x14ac:dyDescent="0.25">
      <c r="A49" s="21" t="s">
        <v>68</v>
      </c>
      <c r="B49" s="5">
        <v>0</v>
      </c>
      <c r="C49" s="5">
        <v>0</v>
      </c>
      <c r="D49" s="5">
        <v>0</v>
      </c>
      <c r="E49" s="5">
        <v>0</v>
      </c>
      <c r="F49" s="5">
        <v>0</v>
      </c>
      <c r="G49" s="32"/>
      <c r="H49" s="17">
        <v>0</v>
      </c>
      <c r="I49" s="72"/>
      <c r="J49" s="44" t="str">
        <f t="shared" si="2"/>
        <v>Not Completed</v>
      </c>
      <c r="L49" s="3">
        <f t="shared" si="1"/>
        <v>0</v>
      </c>
    </row>
    <row r="50" spans="1:14" x14ac:dyDescent="0.25">
      <c r="A50" s="21" t="s">
        <v>69</v>
      </c>
      <c r="B50" s="5">
        <v>0</v>
      </c>
      <c r="C50" s="5">
        <v>0</v>
      </c>
      <c r="D50" s="5">
        <v>0</v>
      </c>
      <c r="E50" s="5">
        <v>0</v>
      </c>
      <c r="F50" s="5">
        <v>0</v>
      </c>
      <c r="G50" s="32"/>
      <c r="H50" s="17">
        <v>0</v>
      </c>
      <c r="I50" s="72"/>
      <c r="J50" s="44" t="str">
        <f t="shared" ref="J50:J61" si="3">IF(AND(L51=0,G50=0,H50&lt;&gt;1),"Not Completed",IF(AND(L51=0,G50&lt;&gt;0,H50&lt;&gt;1),"Completed",IF(AND(L51=0,G50=0,H50=1),"Completed",IF(AND(L51=0,G50&lt;&gt;0,H50=1),"ERROR-Enter Customization Hours OR Mark as Does Not Meet",IF(AND(L51=1,G50=0,H50&lt;&gt;1),"Completed",IF(AND(L51=1,G50&lt;&gt;0,H50&lt;&gt;1),"ERROR-Select Level OR Enter Customization Hours",IF(AND(L51=1,G50&lt;&gt;0),"ERROR-Select Level OR Enter Customization Hours",IF(AND(L51=1,G50=0,H50=1),"ERROR-Select Level OR Does Not Meet",IF(L51&gt;1,"ERROR-Only Enter in a Single Level Column","Ken")))))))))</f>
        <v>Not Completed</v>
      </c>
      <c r="L50" s="3" t="e">
        <f>SUM(#REF!)</f>
        <v>#REF!</v>
      </c>
    </row>
    <row r="51" spans="1:14" x14ac:dyDescent="0.25">
      <c r="A51" s="21" t="s">
        <v>70</v>
      </c>
      <c r="B51" s="5">
        <v>0</v>
      </c>
      <c r="C51" s="5">
        <v>0</v>
      </c>
      <c r="D51" s="5">
        <v>0</v>
      </c>
      <c r="E51" s="5">
        <v>0</v>
      </c>
      <c r="F51" s="5">
        <v>0</v>
      </c>
      <c r="G51" s="32"/>
      <c r="H51" s="17">
        <v>0</v>
      </c>
      <c r="I51" s="72"/>
      <c r="J51" s="44" t="str">
        <f t="shared" si="3"/>
        <v>Not Completed</v>
      </c>
      <c r="L51" s="3">
        <f t="shared" ref="L51:L62" si="4">SUM(B50:F50)</f>
        <v>0</v>
      </c>
    </row>
    <row r="52" spans="1:14" x14ac:dyDescent="0.25">
      <c r="A52" s="21" t="s">
        <v>71</v>
      </c>
      <c r="B52" s="5">
        <v>0</v>
      </c>
      <c r="C52" s="5">
        <v>0</v>
      </c>
      <c r="D52" s="5">
        <v>0</v>
      </c>
      <c r="E52" s="5">
        <v>0</v>
      </c>
      <c r="F52" s="5">
        <v>0</v>
      </c>
      <c r="G52" s="32"/>
      <c r="H52" s="17">
        <v>0</v>
      </c>
      <c r="I52" s="72"/>
      <c r="J52" s="44" t="str">
        <f t="shared" si="3"/>
        <v>Not Completed</v>
      </c>
      <c r="L52" s="3">
        <f t="shared" si="4"/>
        <v>0</v>
      </c>
    </row>
    <row r="53" spans="1:14" x14ac:dyDescent="0.25">
      <c r="A53" s="21" t="s">
        <v>72</v>
      </c>
      <c r="B53" s="5">
        <v>0</v>
      </c>
      <c r="C53" s="5">
        <v>0</v>
      </c>
      <c r="D53" s="5">
        <v>0</v>
      </c>
      <c r="E53" s="5">
        <v>0</v>
      </c>
      <c r="F53" s="5">
        <v>0</v>
      </c>
      <c r="G53" s="32"/>
      <c r="H53" s="17">
        <v>0</v>
      </c>
      <c r="I53" s="72"/>
      <c r="J53" s="44" t="str">
        <f t="shared" si="3"/>
        <v>Not Completed</v>
      </c>
      <c r="L53" s="3">
        <f t="shared" si="4"/>
        <v>0</v>
      </c>
    </row>
    <row r="54" spans="1:14" x14ac:dyDescent="0.25">
      <c r="A54" s="21" t="s">
        <v>73</v>
      </c>
      <c r="B54" s="5">
        <v>0</v>
      </c>
      <c r="C54" s="5">
        <v>0</v>
      </c>
      <c r="D54" s="5">
        <v>0</v>
      </c>
      <c r="E54" s="5">
        <v>0</v>
      </c>
      <c r="F54" s="5">
        <v>0</v>
      </c>
      <c r="G54" s="32"/>
      <c r="H54" s="17">
        <v>0</v>
      </c>
      <c r="I54" s="72"/>
      <c r="J54" s="44" t="str">
        <f t="shared" si="3"/>
        <v>Not Completed</v>
      </c>
      <c r="L54" s="3">
        <f t="shared" si="4"/>
        <v>0</v>
      </c>
    </row>
    <row r="55" spans="1:14" x14ac:dyDescent="0.25">
      <c r="A55" s="21" t="s">
        <v>74</v>
      </c>
      <c r="B55" s="5">
        <v>0</v>
      </c>
      <c r="C55" s="5">
        <v>0</v>
      </c>
      <c r="D55" s="5">
        <v>0</v>
      </c>
      <c r="E55" s="5">
        <v>0</v>
      </c>
      <c r="F55" s="5">
        <v>0</v>
      </c>
      <c r="G55" s="32"/>
      <c r="H55" s="17">
        <v>0</v>
      </c>
      <c r="I55" s="72"/>
      <c r="J55" s="44" t="str">
        <f t="shared" si="3"/>
        <v>Not Completed</v>
      </c>
      <c r="L55" s="3">
        <f t="shared" si="4"/>
        <v>0</v>
      </c>
    </row>
    <row r="56" spans="1:14" x14ac:dyDescent="0.25">
      <c r="A56" s="21" t="s">
        <v>75</v>
      </c>
      <c r="B56" s="5">
        <v>0</v>
      </c>
      <c r="C56" s="5">
        <v>0</v>
      </c>
      <c r="D56" s="5">
        <v>0</v>
      </c>
      <c r="E56" s="5">
        <v>0</v>
      </c>
      <c r="F56" s="5">
        <v>0</v>
      </c>
      <c r="G56" s="32"/>
      <c r="H56" s="17">
        <v>0</v>
      </c>
      <c r="I56" s="72"/>
      <c r="J56" s="44" t="str">
        <f t="shared" si="3"/>
        <v>Not Completed</v>
      </c>
      <c r="L56" s="3">
        <f t="shared" si="4"/>
        <v>0</v>
      </c>
    </row>
    <row r="57" spans="1:14" x14ac:dyDescent="0.25">
      <c r="A57" s="21" t="s">
        <v>76</v>
      </c>
      <c r="B57" s="5">
        <v>0</v>
      </c>
      <c r="C57" s="5">
        <v>0</v>
      </c>
      <c r="D57" s="5">
        <v>0</v>
      </c>
      <c r="E57" s="5">
        <v>0</v>
      </c>
      <c r="F57" s="5">
        <v>0</v>
      </c>
      <c r="G57" s="32"/>
      <c r="H57" s="17">
        <v>0</v>
      </c>
      <c r="I57" s="72"/>
      <c r="J57" s="44" t="str">
        <f t="shared" si="3"/>
        <v>Not Completed</v>
      </c>
      <c r="L57" s="3">
        <f t="shared" si="4"/>
        <v>0</v>
      </c>
    </row>
    <row r="58" spans="1:14" x14ac:dyDescent="0.25">
      <c r="A58" s="21" t="s">
        <v>77</v>
      </c>
      <c r="B58" s="5">
        <v>0</v>
      </c>
      <c r="C58" s="5">
        <v>0</v>
      </c>
      <c r="D58" s="5">
        <v>0</v>
      </c>
      <c r="E58" s="5">
        <v>0</v>
      </c>
      <c r="F58" s="5">
        <v>0</v>
      </c>
      <c r="G58" s="32"/>
      <c r="H58" s="17">
        <v>0</v>
      </c>
      <c r="I58" s="72"/>
      <c r="J58" s="44" t="str">
        <f t="shared" si="3"/>
        <v>Not Completed</v>
      </c>
      <c r="L58" s="3">
        <f t="shared" si="4"/>
        <v>0</v>
      </c>
    </row>
    <row r="59" spans="1:14" x14ac:dyDescent="0.25">
      <c r="A59" s="21" t="s">
        <v>78</v>
      </c>
      <c r="B59" s="5">
        <v>0</v>
      </c>
      <c r="C59" s="5">
        <v>0</v>
      </c>
      <c r="D59" s="5">
        <v>0</v>
      </c>
      <c r="E59" s="5">
        <v>0</v>
      </c>
      <c r="F59" s="5">
        <v>0</v>
      </c>
      <c r="G59" s="32"/>
      <c r="H59" s="17">
        <v>0</v>
      </c>
      <c r="I59" s="72"/>
      <c r="J59" s="44" t="str">
        <f t="shared" si="3"/>
        <v>Not Completed</v>
      </c>
      <c r="L59" s="3">
        <f t="shared" si="4"/>
        <v>0</v>
      </c>
    </row>
    <row r="60" spans="1:14" x14ac:dyDescent="0.25">
      <c r="A60" s="21" t="s">
        <v>79</v>
      </c>
      <c r="B60" s="5">
        <v>0</v>
      </c>
      <c r="C60" s="5">
        <v>0</v>
      </c>
      <c r="D60" s="5">
        <v>0</v>
      </c>
      <c r="E60" s="5">
        <v>0</v>
      </c>
      <c r="F60" s="5">
        <v>0</v>
      </c>
      <c r="G60" s="32"/>
      <c r="H60" s="17">
        <v>0</v>
      </c>
      <c r="I60" s="72"/>
      <c r="J60" s="44" t="str">
        <f t="shared" si="3"/>
        <v>Not Completed</v>
      </c>
      <c r="L60" s="3">
        <f t="shared" si="4"/>
        <v>0</v>
      </c>
    </row>
    <row r="61" spans="1:14" ht="15.75" thickBot="1" x14ac:dyDescent="0.3">
      <c r="A61" s="21" t="s">
        <v>80</v>
      </c>
      <c r="B61" s="5">
        <v>0</v>
      </c>
      <c r="C61" s="5">
        <v>0</v>
      </c>
      <c r="D61" s="5">
        <v>0</v>
      </c>
      <c r="E61" s="5">
        <v>0</v>
      </c>
      <c r="F61" s="5">
        <v>0</v>
      </c>
      <c r="G61" s="32"/>
      <c r="H61" s="17">
        <v>0</v>
      </c>
      <c r="I61" s="72"/>
      <c r="J61" s="44" t="str">
        <f t="shared" si="3"/>
        <v>Not Completed</v>
      </c>
      <c r="L61" s="3">
        <f t="shared" si="4"/>
        <v>0</v>
      </c>
    </row>
    <row r="62" spans="1:14" ht="20.25" thickTop="1" thickBot="1" x14ac:dyDescent="0.3">
      <c r="A62" s="102">
        <v>2.2000000000000002</v>
      </c>
      <c r="B62" s="103" t="s">
        <v>155</v>
      </c>
      <c r="C62" s="104"/>
      <c r="D62" s="104"/>
      <c r="E62" s="104"/>
      <c r="F62" s="104"/>
      <c r="G62" s="104"/>
      <c r="H62" s="104"/>
      <c r="I62" s="96"/>
      <c r="J62" s="100"/>
      <c r="L62" s="3">
        <f t="shared" si="4"/>
        <v>0</v>
      </c>
    </row>
    <row r="63" spans="1:14" s="108" customFormat="1" ht="20.100000000000001" customHeight="1" x14ac:dyDescent="0.3">
      <c r="A63" s="21" t="s">
        <v>81</v>
      </c>
      <c r="B63" s="20">
        <v>0</v>
      </c>
      <c r="C63" s="20">
        <v>0</v>
      </c>
      <c r="D63" s="20">
        <v>0</v>
      </c>
      <c r="E63" s="20">
        <v>0</v>
      </c>
      <c r="F63" s="20">
        <v>0</v>
      </c>
      <c r="G63" s="27"/>
      <c r="H63" s="17">
        <v>0</v>
      </c>
      <c r="I63" s="30"/>
      <c r="J63" s="44" t="str">
        <f t="shared" ref="J63:J94" si="5">IF(AND(L64=0,G63=0,H63&lt;&gt;1),"Not Completed",IF(AND(L64=0,G63&lt;&gt;0,H63&lt;&gt;1),"Completed",IF(AND(L64=0,G63=0,H63=1),"Completed",IF(AND(L64=0,G63&lt;&gt;0,H63=1),"ERROR-Enter Customization Hours OR Mark as Does Not Meet",IF(AND(L64=1,G63=0,H63&lt;&gt;1),"Completed",IF(AND(L64=1,G63&lt;&gt;0,H63&lt;&gt;1),"ERROR-Select Level OR Enter Customization Hours",IF(AND(L64=1,G63&lt;&gt;0),"ERROR-Select Level OR Enter Customization Hours",IF(AND(L64=1,G63=0,H63=1),"ERROR-Select Level OR Does Not Meet",IF(L64&gt;1,"ERROR-Only Enter in a Single Level Column","Ken")))))))))</f>
        <v>Not Completed</v>
      </c>
      <c r="L63" s="109"/>
      <c r="N63" s="110"/>
    </row>
    <row r="64" spans="1:14" x14ac:dyDescent="0.25">
      <c r="A64" s="21" t="s">
        <v>82</v>
      </c>
      <c r="B64" s="5">
        <v>0</v>
      </c>
      <c r="C64" s="5">
        <v>0</v>
      </c>
      <c r="D64" s="5">
        <v>0</v>
      </c>
      <c r="E64" s="5">
        <v>0</v>
      </c>
      <c r="F64" s="5">
        <v>0</v>
      </c>
      <c r="G64" s="16"/>
      <c r="H64" s="17">
        <v>0</v>
      </c>
      <c r="I64" s="28"/>
      <c r="J64" s="44" t="str">
        <f t="shared" si="5"/>
        <v>Not Completed</v>
      </c>
      <c r="L64" s="3">
        <f t="shared" ref="L64:L95" si="6">SUM(B63:F63)</f>
        <v>0</v>
      </c>
      <c r="N64" s="4">
        <v>1</v>
      </c>
    </row>
    <row r="65" spans="1:14" x14ac:dyDescent="0.25">
      <c r="A65" s="21" t="s">
        <v>83</v>
      </c>
      <c r="B65" s="5">
        <v>0</v>
      </c>
      <c r="C65" s="5">
        <v>0</v>
      </c>
      <c r="D65" s="5">
        <v>0</v>
      </c>
      <c r="E65" s="5">
        <v>0</v>
      </c>
      <c r="F65" s="5">
        <v>0</v>
      </c>
      <c r="G65" s="16"/>
      <c r="H65" s="17">
        <v>0</v>
      </c>
      <c r="I65" s="28"/>
      <c r="J65" s="44" t="str">
        <f t="shared" si="5"/>
        <v>Not Completed</v>
      </c>
      <c r="L65" s="3">
        <f t="shared" si="6"/>
        <v>0</v>
      </c>
      <c r="N65" s="4">
        <v>0</v>
      </c>
    </row>
    <row r="66" spans="1:14" x14ac:dyDescent="0.25">
      <c r="A66" s="21" t="s">
        <v>84</v>
      </c>
      <c r="B66" s="5">
        <v>0</v>
      </c>
      <c r="C66" s="5">
        <v>0</v>
      </c>
      <c r="D66" s="5">
        <v>0</v>
      </c>
      <c r="E66" s="5">
        <v>0</v>
      </c>
      <c r="F66" s="5">
        <v>0</v>
      </c>
      <c r="G66" s="16"/>
      <c r="H66" s="17">
        <v>0</v>
      </c>
      <c r="I66" s="28"/>
      <c r="J66" s="44" t="str">
        <f t="shared" si="5"/>
        <v>Not Completed</v>
      </c>
      <c r="L66" s="3">
        <f t="shared" si="6"/>
        <v>0</v>
      </c>
    </row>
    <row r="67" spans="1:14" x14ac:dyDescent="0.25">
      <c r="A67" s="21" t="s">
        <v>85</v>
      </c>
      <c r="B67" s="5">
        <v>0</v>
      </c>
      <c r="C67" s="5">
        <v>0</v>
      </c>
      <c r="D67" s="5">
        <v>0</v>
      </c>
      <c r="E67" s="5">
        <v>0</v>
      </c>
      <c r="F67" s="5">
        <v>0</v>
      </c>
      <c r="G67" s="16"/>
      <c r="H67" s="17">
        <v>0</v>
      </c>
      <c r="I67" s="28"/>
      <c r="J67" s="44" t="str">
        <f t="shared" si="5"/>
        <v>Not Completed</v>
      </c>
      <c r="L67" s="3">
        <f t="shared" si="6"/>
        <v>0</v>
      </c>
    </row>
    <row r="68" spans="1:14" x14ac:dyDescent="0.25">
      <c r="A68" s="21" t="s">
        <v>86</v>
      </c>
      <c r="B68" s="5">
        <v>0</v>
      </c>
      <c r="C68" s="5">
        <v>0</v>
      </c>
      <c r="D68" s="5">
        <v>0</v>
      </c>
      <c r="E68" s="5">
        <v>0</v>
      </c>
      <c r="F68" s="5">
        <v>0</v>
      </c>
      <c r="G68" s="16"/>
      <c r="H68" s="17">
        <v>0</v>
      </c>
      <c r="I68" s="29"/>
      <c r="J68" s="44" t="str">
        <f t="shared" si="5"/>
        <v>Not Completed</v>
      </c>
      <c r="L68" s="3">
        <f t="shared" si="6"/>
        <v>0</v>
      </c>
    </row>
    <row r="69" spans="1:14" x14ac:dyDescent="0.25">
      <c r="A69" s="21" t="s">
        <v>87</v>
      </c>
      <c r="B69" s="5">
        <v>0</v>
      </c>
      <c r="C69" s="5">
        <v>0</v>
      </c>
      <c r="D69" s="5">
        <v>0</v>
      </c>
      <c r="E69" s="5">
        <v>0</v>
      </c>
      <c r="F69" s="5">
        <v>0</v>
      </c>
      <c r="G69" s="16"/>
      <c r="H69" s="17">
        <v>0</v>
      </c>
      <c r="I69" s="29"/>
      <c r="J69" s="44" t="str">
        <f t="shared" si="5"/>
        <v>Not Completed</v>
      </c>
      <c r="L69" s="3">
        <f t="shared" si="6"/>
        <v>0</v>
      </c>
    </row>
    <row r="70" spans="1:14" x14ac:dyDescent="0.25">
      <c r="A70" s="21" t="s">
        <v>88</v>
      </c>
      <c r="B70" s="5">
        <v>0</v>
      </c>
      <c r="C70" s="5">
        <v>0</v>
      </c>
      <c r="D70" s="5">
        <v>0</v>
      </c>
      <c r="E70" s="5">
        <v>0</v>
      </c>
      <c r="F70" s="5">
        <v>0</v>
      </c>
      <c r="G70" s="16"/>
      <c r="H70" s="17">
        <v>0</v>
      </c>
      <c r="I70" s="29"/>
      <c r="J70" s="44" t="str">
        <f t="shared" si="5"/>
        <v>Not Completed</v>
      </c>
      <c r="L70" s="3">
        <f t="shared" si="6"/>
        <v>0</v>
      </c>
    </row>
    <row r="71" spans="1:14" x14ac:dyDescent="0.25">
      <c r="A71" s="21" t="s">
        <v>89</v>
      </c>
      <c r="B71" s="5">
        <v>0</v>
      </c>
      <c r="C71" s="5">
        <v>0</v>
      </c>
      <c r="D71" s="5">
        <v>0</v>
      </c>
      <c r="E71" s="5">
        <v>0</v>
      </c>
      <c r="F71" s="5">
        <v>0</v>
      </c>
      <c r="G71" s="16"/>
      <c r="H71" s="17">
        <v>0</v>
      </c>
      <c r="I71" s="29"/>
      <c r="J71" s="44" t="str">
        <f t="shared" si="5"/>
        <v>Not Completed</v>
      </c>
      <c r="L71" s="3">
        <f t="shared" si="6"/>
        <v>0</v>
      </c>
    </row>
    <row r="72" spans="1:14" x14ac:dyDescent="0.25">
      <c r="A72" s="21" t="s">
        <v>90</v>
      </c>
      <c r="B72" s="5">
        <v>0</v>
      </c>
      <c r="C72" s="5">
        <v>0</v>
      </c>
      <c r="D72" s="5">
        <v>0</v>
      </c>
      <c r="E72" s="5">
        <v>0</v>
      </c>
      <c r="F72" s="5">
        <v>0</v>
      </c>
      <c r="G72" s="16"/>
      <c r="H72" s="17">
        <v>0</v>
      </c>
      <c r="I72" s="29"/>
      <c r="J72" s="44" t="str">
        <f t="shared" si="5"/>
        <v>Not Completed</v>
      </c>
      <c r="L72" s="3">
        <f t="shared" si="6"/>
        <v>0</v>
      </c>
    </row>
    <row r="73" spans="1:14" x14ac:dyDescent="0.25">
      <c r="A73" s="21" t="s">
        <v>91</v>
      </c>
      <c r="B73" s="5">
        <v>0</v>
      </c>
      <c r="C73" s="5">
        <v>0</v>
      </c>
      <c r="D73" s="5">
        <v>0</v>
      </c>
      <c r="E73" s="5">
        <v>0</v>
      </c>
      <c r="F73" s="5">
        <v>0</v>
      </c>
      <c r="G73" s="16"/>
      <c r="H73" s="17">
        <v>0</v>
      </c>
      <c r="I73" s="29"/>
      <c r="J73" s="44" t="str">
        <f t="shared" si="5"/>
        <v>Not Completed</v>
      </c>
      <c r="L73" s="3">
        <f t="shared" si="6"/>
        <v>0</v>
      </c>
    </row>
    <row r="74" spans="1:14" x14ac:dyDescent="0.25">
      <c r="A74" s="21" t="s">
        <v>92</v>
      </c>
      <c r="B74" s="5">
        <v>0</v>
      </c>
      <c r="C74" s="5">
        <v>0</v>
      </c>
      <c r="D74" s="5">
        <v>0</v>
      </c>
      <c r="E74" s="5">
        <v>0</v>
      </c>
      <c r="F74" s="5">
        <v>0</v>
      </c>
      <c r="G74" s="16"/>
      <c r="H74" s="17">
        <v>0</v>
      </c>
      <c r="I74" s="29"/>
      <c r="J74" s="44" t="str">
        <f t="shared" si="5"/>
        <v>Not Completed</v>
      </c>
      <c r="L74" s="3">
        <f t="shared" si="6"/>
        <v>0</v>
      </c>
    </row>
    <row r="75" spans="1:14" x14ac:dyDescent="0.25">
      <c r="A75" s="21" t="s">
        <v>93</v>
      </c>
      <c r="B75" s="5">
        <v>0</v>
      </c>
      <c r="C75" s="5">
        <v>0</v>
      </c>
      <c r="D75" s="5">
        <v>0</v>
      </c>
      <c r="E75" s="5">
        <v>0</v>
      </c>
      <c r="F75" s="5">
        <v>0</v>
      </c>
      <c r="G75" s="16"/>
      <c r="H75" s="17">
        <v>0</v>
      </c>
      <c r="I75" s="29"/>
      <c r="J75" s="44" t="str">
        <f t="shared" si="5"/>
        <v>Not Completed</v>
      </c>
      <c r="L75" s="3">
        <f t="shared" si="6"/>
        <v>0</v>
      </c>
    </row>
    <row r="76" spans="1:14" x14ac:dyDescent="0.25">
      <c r="A76" s="21" t="s">
        <v>94</v>
      </c>
      <c r="B76" s="5">
        <v>0</v>
      </c>
      <c r="C76" s="5">
        <v>0</v>
      </c>
      <c r="D76" s="5">
        <v>0</v>
      </c>
      <c r="E76" s="5">
        <v>0</v>
      </c>
      <c r="F76" s="5">
        <v>0</v>
      </c>
      <c r="G76" s="16"/>
      <c r="H76" s="17">
        <v>0</v>
      </c>
      <c r="I76" s="29"/>
      <c r="J76" s="44" t="str">
        <f t="shared" si="5"/>
        <v>Not Completed</v>
      </c>
      <c r="L76" s="3">
        <f t="shared" si="6"/>
        <v>0</v>
      </c>
    </row>
    <row r="77" spans="1:14" x14ac:dyDescent="0.25">
      <c r="A77" s="21" t="s">
        <v>95</v>
      </c>
      <c r="B77" s="5">
        <v>0</v>
      </c>
      <c r="C77" s="5">
        <v>0</v>
      </c>
      <c r="D77" s="5">
        <v>0</v>
      </c>
      <c r="E77" s="5">
        <v>0</v>
      </c>
      <c r="F77" s="5">
        <v>0</v>
      </c>
      <c r="G77" s="16"/>
      <c r="H77" s="17">
        <v>0</v>
      </c>
      <c r="I77" s="29"/>
      <c r="J77" s="44" t="str">
        <f t="shared" si="5"/>
        <v>Not Completed</v>
      </c>
      <c r="L77" s="3">
        <f t="shared" si="6"/>
        <v>0</v>
      </c>
    </row>
    <row r="78" spans="1:14" x14ac:dyDescent="0.25">
      <c r="A78" s="21" t="s">
        <v>96</v>
      </c>
      <c r="B78" s="5">
        <v>0</v>
      </c>
      <c r="C78" s="5">
        <v>0</v>
      </c>
      <c r="D78" s="5">
        <v>0</v>
      </c>
      <c r="E78" s="5">
        <v>0</v>
      </c>
      <c r="F78" s="5">
        <v>0</v>
      </c>
      <c r="G78" s="16"/>
      <c r="H78" s="17">
        <v>0</v>
      </c>
      <c r="I78" s="29"/>
      <c r="J78" s="44" t="str">
        <f t="shared" si="5"/>
        <v>Not Completed</v>
      </c>
      <c r="L78" s="3">
        <f t="shared" si="6"/>
        <v>0</v>
      </c>
    </row>
    <row r="79" spans="1:14" x14ac:dyDescent="0.25">
      <c r="A79" s="21" t="s">
        <v>97</v>
      </c>
      <c r="B79" s="5">
        <v>0</v>
      </c>
      <c r="C79" s="5">
        <v>0</v>
      </c>
      <c r="D79" s="5">
        <v>0</v>
      </c>
      <c r="E79" s="5">
        <v>0</v>
      </c>
      <c r="F79" s="5">
        <v>0</v>
      </c>
      <c r="G79" s="16"/>
      <c r="H79" s="17">
        <v>0</v>
      </c>
      <c r="I79" s="29"/>
      <c r="J79" s="44" t="str">
        <f t="shared" si="5"/>
        <v>Not Completed</v>
      </c>
      <c r="L79" s="3">
        <f t="shared" si="6"/>
        <v>0</v>
      </c>
    </row>
    <row r="80" spans="1:14" x14ac:dyDescent="0.25">
      <c r="A80" s="21" t="s">
        <v>98</v>
      </c>
      <c r="B80" s="5">
        <v>0</v>
      </c>
      <c r="C80" s="5">
        <v>0</v>
      </c>
      <c r="D80" s="5">
        <v>0</v>
      </c>
      <c r="E80" s="5">
        <v>0</v>
      </c>
      <c r="F80" s="5">
        <v>0</v>
      </c>
      <c r="G80" s="16"/>
      <c r="H80" s="17">
        <v>0</v>
      </c>
      <c r="I80" s="29"/>
      <c r="J80" s="44" t="str">
        <f t="shared" si="5"/>
        <v>Not Completed</v>
      </c>
      <c r="L80" s="3">
        <f t="shared" si="6"/>
        <v>0</v>
      </c>
    </row>
    <row r="81" spans="1:12" x14ac:dyDescent="0.25">
      <c r="A81" s="21" t="s">
        <v>99</v>
      </c>
      <c r="B81" s="5">
        <v>0</v>
      </c>
      <c r="C81" s="5">
        <v>0</v>
      </c>
      <c r="D81" s="5">
        <v>0</v>
      </c>
      <c r="E81" s="5">
        <v>0</v>
      </c>
      <c r="F81" s="5">
        <v>0</v>
      </c>
      <c r="G81" s="16"/>
      <c r="H81" s="17">
        <v>0</v>
      </c>
      <c r="I81" s="29"/>
      <c r="J81" s="44" t="str">
        <f t="shared" si="5"/>
        <v>Not Completed</v>
      </c>
      <c r="L81" s="3">
        <f t="shared" si="6"/>
        <v>0</v>
      </c>
    </row>
    <row r="82" spans="1:12" x14ac:dyDescent="0.25">
      <c r="A82" s="21" t="s">
        <v>100</v>
      </c>
      <c r="B82" s="5">
        <v>0</v>
      </c>
      <c r="C82" s="5">
        <v>0</v>
      </c>
      <c r="D82" s="5">
        <v>0</v>
      </c>
      <c r="E82" s="5">
        <v>0</v>
      </c>
      <c r="F82" s="5">
        <v>0</v>
      </c>
      <c r="G82" s="16"/>
      <c r="H82" s="17">
        <v>0</v>
      </c>
      <c r="I82" s="29"/>
      <c r="J82" s="44" t="str">
        <f t="shared" si="5"/>
        <v>Not Completed</v>
      </c>
      <c r="L82" s="3">
        <f t="shared" si="6"/>
        <v>0</v>
      </c>
    </row>
    <row r="83" spans="1:12" x14ac:dyDescent="0.25">
      <c r="A83" s="21" t="s">
        <v>101</v>
      </c>
      <c r="B83" s="5">
        <v>0</v>
      </c>
      <c r="C83" s="5">
        <v>0</v>
      </c>
      <c r="D83" s="5">
        <v>0</v>
      </c>
      <c r="E83" s="5">
        <v>0</v>
      </c>
      <c r="F83" s="5">
        <v>0</v>
      </c>
      <c r="G83" s="16"/>
      <c r="H83" s="17">
        <v>0</v>
      </c>
      <c r="I83" s="29"/>
      <c r="J83" s="44" t="str">
        <f t="shared" si="5"/>
        <v>Not Completed</v>
      </c>
      <c r="L83" s="3">
        <f t="shared" si="6"/>
        <v>0</v>
      </c>
    </row>
    <row r="84" spans="1:12" x14ac:dyDescent="0.25">
      <c r="A84" s="21" t="s">
        <v>102</v>
      </c>
      <c r="B84" s="5">
        <v>0</v>
      </c>
      <c r="C84" s="5">
        <v>0</v>
      </c>
      <c r="D84" s="5">
        <v>0</v>
      </c>
      <c r="E84" s="5">
        <v>0</v>
      </c>
      <c r="F84" s="5">
        <v>0</v>
      </c>
      <c r="G84" s="16"/>
      <c r="H84" s="17">
        <v>0</v>
      </c>
      <c r="I84" s="29"/>
      <c r="J84" s="44" t="str">
        <f t="shared" si="5"/>
        <v>Not Completed</v>
      </c>
      <c r="L84" s="3">
        <f t="shared" si="6"/>
        <v>0</v>
      </c>
    </row>
    <row r="85" spans="1:12" x14ac:dyDescent="0.25">
      <c r="A85" s="21" t="s">
        <v>103</v>
      </c>
      <c r="B85" s="5">
        <v>0</v>
      </c>
      <c r="C85" s="5">
        <v>0</v>
      </c>
      <c r="D85" s="5">
        <v>0</v>
      </c>
      <c r="E85" s="5">
        <v>0</v>
      </c>
      <c r="F85" s="5">
        <v>0</v>
      </c>
      <c r="G85" s="16"/>
      <c r="H85" s="17">
        <v>0</v>
      </c>
      <c r="I85" s="29"/>
      <c r="J85" s="44" t="str">
        <f t="shared" si="5"/>
        <v>Not Completed</v>
      </c>
      <c r="L85" s="3">
        <f t="shared" si="6"/>
        <v>0</v>
      </c>
    </row>
    <row r="86" spans="1:12" x14ac:dyDescent="0.25">
      <c r="A86" s="21" t="s">
        <v>104</v>
      </c>
      <c r="B86" s="5">
        <v>0</v>
      </c>
      <c r="C86" s="5">
        <v>0</v>
      </c>
      <c r="D86" s="5">
        <v>0</v>
      </c>
      <c r="E86" s="5">
        <v>0</v>
      </c>
      <c r="F86" s="5">
        <v>0</v>
      </c>
      <c r="G86" s="16"/>
      <c r="H86" s="17">
        <v>0</v>
      </c>
      <c r="I86" s="29"/>
      <c r="J86" s="44" t="str">
        <f t="shared" si="5"/>
        <v>Not Completed</v>
      </c>
      <c r="L86" s="3">
        <f t="shared" si="6"/>
        <v>0</v>
      </c>
    </row>
    <row r="87" spans="1:12" x14ac:dyDescent="0.25">
      <c r="A87" s="21" t="s">
        <v>105</v>
      </c>
      <c r="B87" s="5">
        <v>0</v>
      </c>
      <c r="C87" s="5">
        <v>0</v>
      </c>
      <c r="D87" s="5">
        <v>0</v>
      </c>
      <c r="E87" s="5">
        <v>0</v>
      </c>
      <c r="F87" s="5">
        <v>0</v>
      </c>
      <c r="G87" s="16"/>
      <c r="H87" s="17">
        <v>0</v>
      </c>
      <c r="I87" s="29"/>
      <c r="J87" s="44" t="str">
        <f t="shared" si="5"/>
        <v>Not Completed</v>
      </c>
      <c r="L87" s="3">
        <f t="shared" si="6"/>
        <v>0</v>
      </c>
    </row>
    <row r="88" spans="1:12" x14ac:dyDescent="0.25">
      <c r="A88" s="21" t="s">
        <v>106</v>
      </c>
      <c r="B88" s="5">
        <v>0</v>
      </c>
      <c r="C88" s="5">
        <v>0</v>
      </c>
      <c r="D88" s="5">
        <v>0</v>
      </c>
      <c r="E88" s="5">
        <v>0</v>
      </c>
      <c r="F88" s="5">
        <v>0</v>
      </c>
      <c r="G88" s="16"/>
      <c r="H88" s="17">
        <v>0</v>
      </c>
      <c r="I88" s="29"/>
      <c r="J88" s="44" t="str">
        <f t="shared" si="5"/>
        <v>Not Completed</v>
      </c>
      <c r="L88" s="3">
        <f t="shared" si="6"/>
        <v>0</v>
      </c>
    </row>
    <row r="89" spans="1:12" x14ac:dyDescent="0.25">
      <c r="A89" s="21" t="s">
        <v>107</v>
      </c>
      <c r="B89" s="5">
        <v>0</v>
      </c>
      <c r="C89" s="5">
        <v>0</v>
      </c>
      <c r="D89" s="5">
        <v>0</v>
      </c>
      <c r="E89" s="5">
        <v>0</v>
      </c>
      <c r="F89" s="5">
        <v>0</v>
      </c>
      <c r="G89" s="16"/>
      <c r="H89" s="17">
        <v>0</v>
      </c>
      <c r="I89" s="29"/>
      <c r="J89" s="44" t="str">
        <f t="shared" si="5"/>
        <v>Not Completed</v>
      </c>
      <c r="L89" s="3">
        <f t="shared" si="6"/>
        <v>0</v>
      </c>
    </row>
    <row r="90" spans="1:12" x14ac:dyDescent="0.25">
      <c r="A90" s="21" t="s">
        <v>108</v>
      </c>
      <c r="B90" s="5">
        <v>0</v>
      </c>
      <c r="C90" s="5">
        <v>0</v>
      </c>
      <c r="D90" s="5">
        <v>0</v>
      </c>
      <c r="E90" s="5">
        <v>0</v>
      </c>
      <c r="F90" s="5">
        <v>0</v>
      </c>
      <c r="G90" s="16"/>
      <c r="H90" s="17">
        <v>0</v>
      </c>
      <c r="I90" s="29"/>
      <c r="J90" s="44" t="str">
        <f t="shared" si="5"/>
        <v>Not Completed</v>
      </c>
      <c r="L90" s="3">
        <f t="shared" si="6"/>
        <v>0</v>
      </c>
    </row>
    <row r="91" spans="1:12" x14ac:dyDescent="0.25">
      <c r="A91" s="21" t="s">
        <v>109</v>
      </c>
      <c r="B91" s="5">
        <v>0</v>
      </c>
      <c r="C91" s="5">
        <v>0</v>
      </c>
      <c r="D91" s="5">
        <v>0</v>
      </c>
      <c r="E91" s="5">
        <v>0</v>
      </c>
      <c r="F91" s="5">
        <v>0</v>
      </c>
      <c r="G91" s="16"/>
      <c r="H91" s="17">
        <v>0</v>
      </c>
      <c r="I91" s="29"/>
      <c r="J91" s="44" t="str">
        <f t="shared" si="5"/>
        <v>Not Completed</v>
      </c>
      <c r="L91" s="3">
        <f t="shared" si="6"/>
        <v>0</v>
      </c>
    </row>
    <row r="92" spans="1:12" x14ac:dyDescent="0.25">
      <c r="A92" s="21" t="s">
        <v>110</v>
      </c>
      <c r="B92" s="5">
        <v>0</v>
      </c>
      <c r="C92" s="5">
        <v>0</v>
      </c>
      <c r="D92" s="5">
        <v>0</v>
      </c>
      <c r="E92" s="5">
        <v>0</v>
      </c>
      <c r="F92" s="5">
        <v>0</v>
      </c>
      <c r="G92" s="16"/>
      <c r="H92" s="17">
        <v>0</v>
      </c>
      <c r="I92" s="29"/>
      <c r="J92" s="44" t="str">
        <f t="shared" si="5"/>
        <v>Not Completed</v>
      </c>
      <c r="L92" s="3">
        <f t="shared" si="6"/>
        <v>0</v>
      </c>
    </row>
    <row r="93" spans="1:12" x14ac:dyDescent="0.25">
      <c r="A93" s="21" t="s">
        <v>111</v>
      </c>
      <c r="B93" s="5">
        <v>0</v>
      </c>
      <c r="C93" s="5">
        <v>0</v>
      </c>
      <c r="D93" s="5">
        <v>0</v>
      </c>
      <c r="E93" s="5">
        <v>0</v>
      </c>
      <c r="F93" s="5">
        <v>0</v>
      </c>
      <c r="G93" s="16"/>
      <c r="H93" s="17">
        <v>0</v>
      </c>
      <c r="I93" s="29"/>
      <c r="J93" s="44" t="str">
        <f t="shared" si="5"/>
        <v>Not Completed</v>
      </c>
      <c r="L93" s="3">
        <f t="shared" si="6"/>
        <v>0</v>
      </c>
    </row>
    <row r="94" spans="1:12" x14ac:dyDescent="0.25">
      <c r="A94" s="21" t="s">
        <v>112</v>
      </c>
      <c r="B94" s="5">
        <v>0</v>
      </c>
      <c r="C94" s="5">
        <v>0</v>
      </c>
      <c r="D94" s="5">
        <v>0</v>
      </c>
      <c r="E94" s="5">
        <v>0</v>
      </c>
      <c r="F94" s="5">
        <v>0</v>
      </c>
      <c r="G94" s="16"/>
      <c r="H94" s="17">
        <v>0</v>
      </c>
      <c r="I94" s="29"/>
      <c r="J94" s="44" t="str">
        <f t="shared" si="5"/>
        <v>Not Completed</v>
      </c>
      <c r="L94" s="3">
        <f t="shared" si="6"/>
        <v>0</v>
      </c>
    </row>
    <row r="95" spans="1:12" x14ac:dyDescent="0.25">
      <c r="A95" s="21" t="s">
        <v>113</v>
      </c>
      <c r="B95" s="5">
        <v>0</v>
      </c>
      <c r="C95" s="5">
        <v>0</v>
      </c>
      <c r="D95" s="5">
        <v>0</v>
      </c>
      <c r="E95" s="5">
        <v>0</v>
      </c>
      <c r="F95" s="5">
        <v>0</v>
      </c>
      <c r="G95" s="16"/>
      <c r="H95" s="17">
        <v>0</v>
      </c>
      <c r="I95" s="29"/>
      <c r="J95" s="44" t="str">
        <f t="shared" ref="J95:J126" si="7">IF(AND(L96=0,G95=0,H95&lt;&gt;1),"Not Completed",IF(AND(L96=0,G95&lt;&gt;0,H95&lt;&gt;1),"Completed",IF(AND(L96=0,G95=0,H95=1),"Completed",IF(AND(L96=0,G95&lt;&gt;0,H95=1),"ERROR-Enter Customization Hours OR Mark as Does Not Meet",IF(AND(L96=1,G95=0,H95&lt;&gt;1),"Completed",IF(AND(L96=1,G95&lt;&gt;0,H95&lt;&gt;1),"ERROR-Select Level OR Enter Customization Hours",IF(AND(L96=1,G95&lt;&gt;0),"ERROR-Select Level OR Enter Customization Hours",IF(AND(L96=1,G95=0,H95=1),"ERROR-Select Level OR Does Not Meet",IF(L96&gt;1,"ERROR-Only Enter in a Single Level Column","Ken")))))))))</f>
        <v>Not Completed</v>
      </c>
      <c r="L95" s="3">
        <f t="shared" si="6"/>
        <v>0</v>
      </c>
    </row>
    <row r="96" spans="1:12" x14ac:dyDescent="0.25">
      <c r="A96" s="21" t="s">
        <v>114</v>
      </c>
      <c r="B96" s="5">
        <v>0</v>
      </c>
      <c r="C96" s="5">
        <v>0</v>
      </c>
      <c r="D96" s="5">
        <v>0</v>
      </c>
      <c r="E96" s="5">
        <v>0</v>
      </c>
      <c r="F96" s="5">
        <v>0</v>
      </c>
      <c r="G96" s="16"/>
      <c r="H96" s="17">
        <v>0</v>
      </c>
      <c r="I96" s="29"/>
      <c r="J96" s="44" t="str">
        <f t="shared" si="7"/>
        <v>Not Completed</v>
      </c>
      <c r="L96" s="3">
        <f t="shared" ref="L96:L127" si="8">SUM(B95:F95)</f>
        <v>0</v>
      </c>
    </row>
    <row r="97" spans="1:12" x14ac:dyDescent="0.25">
      <c r="A97" s="21" t="s">
        <v>115</v>
      </c>
      <c r="B97" s="5">
        <v>0</v>
      </c>
      <c r="C97" s="5">
        <v>0</v>
      </c>
      <c r="D97" s="5">
        <v>0</v>
      </c>
      <c r="E97" s="5">
        <v>0</v>
      </c>
      <c r="F97" s="5">
        <v>0</v>
      </c>
      <c r="G97" s="16"/>
      <c r="H97" s="17">
        <v>0</v>
      </c>
      <c r="I97" s="29"/>
      <c r="J97" s="44" t="str">
        <f t="shared" si="7"/>
        <v>Not Completed</v>
      </c>
      <c r="L97" s="3">
        <f t="shared" si="8"/>
        <v>0</v>
      </c>
    </row>
    <row r="98" spans="1:12" x14ac:dyDescent="0.25">
      <c r="A98" s="21" t="s">
        <v>116</v>
      </c>
      <c r="B98" s="5">
        <v>0</v>
      </c>
      <c r="C98" s="5">
        <v>0</v>
      </c>
      <c r="D98" s="5">
        <v>0</v>
      </c>
      <c r="E98" s="5">
        <v>0</v>
      </c>
      <c r="F98" s="5">
        <v>0</v>
      </c>
      <c r="G98" s="16"/>
      <c r="H98" s="17">
        <v>0</v>
      </c>
      <c r="I98" s="29"/>
      <c r="J98" s="44" t="str">
        <f t="shared" si="7"/>
        <v>Not Completed</v>
      </c>
      <c r="L98" s="3">
        <f t="shared" si="8"/>
        <v>0</v>
      </c>
    </row>
    <row r="99" spans="1:12" x14ac:dyDescent="0.25">
      <c r="A99" s="21" t="s">
        <v>117</v>
      </c>
      <c r="B99" s="5">
        <v>0</v>
      </c>
      <c r="C99" s="5">
        <v>0</v>
      </c>
      <c r="D99" s="5">
        <v>0</v>
      </c>
      <c r="E99" s="5">
        <v>0</v>
      </c>
      <c r="F99" s="5">
        <v>0</v>
      </c>
      <c r="G99" s="16"/>
      <c r="H99" s="17">
        <v>0</v>
      </c>
      <c r="I99" s="29"/>
      <c r="J99" s="44" t="str">
        <f t="shared" si="7"/>
        <v>Not Completed</v>
      </c>
      <c r="L99" s="3">
        <f t="shared" si="8"/>
        <v>0</v>
      </c>
    </row>
    <row r="100" spans="1:12" x14ac:dyDescent="0.25">
      <c r="A100" s="21" t="s">
        <v>118</v>
      </c>
      <c r="B100" s="5">
        <v>0</v>
      </c>
      <c r="C100" s="5">
        <v>0</v>
      </c>
      <c r="D100" s="5">
        <v>0</v>
      </c>
      <c r="E100" s="5">
        <v>0</v>
      </c>
      <c r="F100" s="5">
        <v>0</v>
      </c>
      <c r="G100" s="16"/>
      <c r="H100" s="17">
        <v>0</v>
      </c>
      <c r="I100" s="29"/>
      <c r="J100" s="44" t="str">
        <f t="shared" si="7"/>
        <v>Not Completed</v>
      </c>
      <c r="L100" s="3">
        <f t="shared" si="8"/>
        <v>0</v>
      </c>
    </row>
    <row r="101" spans="1:12" x14ac:dyDescent="0.25">
      <c r="A101" s="21" t="s">
        <v>119</v>
      </c>
      <c r="B101" s="5">
        <v>0</v>
      </c>
      <c r="C101" s="5">
        <v>0</v>
      </c>
      <c r="D101" s="5">
        <v>0</v>
      </c>
      <c r="E101" s="5">
        <v>0</v>
      </c>
      <c r="F101" s="5">
        <v>0</v>
      </c>
      <c r="G101" s="16"/>
      <c r="H101" s="17">
        <v>0</v>
      </c>
      <c r="I101" s="29"/>
      <c r="J101" s="44" t="str">
        <f t="shared" si="7"/>
        <v>Not Completed</v>
      </c>
      <c r="L101" s="3">
        <f t="shared" si="8"/>
        <v>0</v>
      </c>
    </row>
    <row r="102" spans="1:12" x14ac:dyDescent="0.25">
      <c r="A102" s="21" t="s">
        <v>120</v>
      </c>
      <c r="B102" s="5">
        <v>0</v>
      </c>
      <c r="C102" s="5">
        <v>0</v>
      </c>
      <c r="D102" s="5">
        <v>0</v>
      </c>
      <c r="E102" s="5">
        <v>0</v>
      </c>
      <c r="F102" s="5">
        <v>0</v>
      </c>
      <c r="G102" s="16"/>
      <c r="H102" s="17">
        <v>0</v>
      </c>
      <c r="I102" s="29"/>
      <c r="J102" s="44" t="str">
        <f t="shared" si="7"/>
        <v>Not Completed</v>
      </c>
      <c r="L102" s="3">
        <f t="shared" si="8"/>
        <v>0</v>
      </c>
    </row>
    <row r="103" spans="1:12" x14ac:dyDescent="0.25">
      <c r="A103" s="21" t="s">
        <v>121</v>
      </c>
      <c r="B103" s="5">
        <v>0</v>
      </c>
      <c r="C103" s="5">
        <v>0</v>
      </c>
      <c r="D103" s="5">
        <v>0</v>
      </c>
      <c r="E103" s="5">
        <v>0</v>
      </c>
      <c r="F103" s="5">
        <v>0</v>
      </c>
      <c r="G103" s="16"/>
      <c r="H103" s="17">
        <v>0</v>
      </c>
      <c r="I103" s="29"/>
      <c r="J103" s="44" t="str">
        <f t="shared" si="7"/>
        <v>Not Completed</v>
      </c>
      <c r="L103" s="3">
        <f t="shared" si="8"/>
        <v>0</v>
      </c>
    </row>
    <row r="104" spans="1:12" x14ac:dyDescent="0.25">
      <c r="A104" s="21" t="s">
        <v>122</v>
      </c>
      <c r="B104" s="5">
        <v>0</v>
      </c>
      <c r="C104" s="5">
        <v>0</v>
      </c>
      <c r="D104" s="5">
        <v>0</v>
      </c>
      <c r="E104" s="5">
        <v>0</v>
      </c>
      <c r="F104" s="5">
        <v>0</v>
      </c>
      <c r="G104" s="16"/>
      <c r="H104" s="17">
        <v>0</v>
      </c>
      <c r="I104" s="29"/>
      <c r="J104" s="44" t="str">
        <f t="shared" si="7"/>
        <v>Not Completed</v>
      </c>
      <c r="L104" s="3">
        <f t="shared" si="8"/>
        <v>0</v>
      </c>
    </row>
    <row r="105" spans="1:12" x14ac:dyDescent="0.25">
      <c r="A105" s="21" t="s">
        <v>123</v>
      </c>
      <c r="B105" s="5">
        <v>0</v>
      </c>
      <c r="C105" s="5">
        <v>0</v>
      </c>
      <c r="D105" s="5">
        <v>0</v>
      </c>
      <c r="E105" s="5">
        <v>0</v>
      </c>
      <c r="F105" s="5">
        <v>0</v>
      </c>
      <c r="G105" s="16"/>
      <c r="H105" s="17">
        <v>0</v>
      </c>
      <c r="I105" s="29"/>
      <c r="J105" s="44" t="str">
        <f t="shared" si="7"/>
        <v>Not Completed</v>
      </c>
      <c r="L105" s="3">
        <f t="shared" si="8"/>
        <v>0</v>
      </c>
    </row>
    <row r="106" spans="1:12" x14ac:dyDescent="0.25">
      <c r="A106" s="21" t="s">
        <v>124</v>
      </c>
      <c r="B106" s="5">
        <v>0</v>
      </c>
      <c r="C106" s="5">
        <v>0</v>
      </c>
      <c r="D106" s="5">
        <v>0</v>
      </c>
      <c r="E106" s="5">
        <v>0</v>
      </c>
      <c r="F106" s="5">
        <v>0</v>
      </c>
      <c r="G106" s="16"/>
      <c r="H106" s="17">
        <v>0</v>
      </c>
      <c r="I106" s="29"/>
      <c r="J106" s="44" t="str">
        <f t="shared" si="7"/>
        <v>Not Completed</v>
      </c>
      <c r="L106" s="3">
        <f t="shared" si="8"/>
        <v>0</v>
      </c>
    </row>
    <row r="107" spans="1:12" x14ac:dyDescent="0.25">
      <c r="A107" s="21" t="s">
        <v>125</v>
      </c>
      <c r="B107" s="5">
        <v>0</v>
      </c>
      <c r="C107" s="5">
        <v>0</v>
      </c>
      <c r="D107" s="5">
        <v>0</v>
      </c>
      <c r="E107" s="5">
        <v>0</v>
      </c>
      <c r="F107" s="5">
        <v>0</v>
      </c>
      <c r="G107" s="16"/>
      <c r="H107" s="17">
        <v>0</v>
      </c>
      <c r="I107" s="29"/>
      <c r="J107" s="44" t="str">
        <f t="shared" si="7"/>
        <v>Not Completed</v>
      </c>
      <c r="L107" s="3">
        <f t="shared" si="8"/>
        <v>0</v>
      </c>
    </row>
    <row r="108" spans="1:12" x14ac:dyDescent="0.25">
      <c r="A108" s="21" t="s">
        <v>126</v>
      </c>
      <c r="B108" s="5">
        <v>0</v>
      </c>
      <c r="C108" s="5">
        <v>0</v>
      </c>
      <c r="D108" s="5">
        <v>0</v>
      </c>
      <c r="E108" s="5">
        <v>0</v>
      </c>
      <c r="F108" s="5">
        <v>0</v>
      </c>
      <c r="G108" s="16"/>
      <c r="H108" s="17">
        <v>0</v>
      </c>
      <c r="I108" s="29"/>
      <c r="J108" s="44" t="str">
        <f t="shared" si="7"/>
        <v>Not Completed</v>
      </c>
      <c r="L108" s="3">
        <f t="shared" si="8"/>
        <v>0</v>
      </c>
    </row>
    <row r="109" spans="1:12" x14ac:dyDescent="0.25">
      <c r="A109" s="21" t="s">
        <v>127</v>
      </c>
      <c r="B109" s="5">
        <v>0</v>
      </c>
      <c r="C109" s="5">
        <v>0</v>
      </c>
      <c r="D109" s="5">
        <v>0</v>
      </c>
      <c r="E109" s="5">
        <v>0</v>
      </c>
      <c r="F109" s="5">
        <v>0</v>
      </c>
      <c r="G109" s="16"/>
      <c r="H109" s="17">
        <v>0</v>
      </c>
      <c r="I109" s="29"/>
      <c r="J109" s="44" t="str">
        <f t="shared" si="7"/>
        <v>Not Completed</v>
      </c>
      <c r="L109" s="3">
        <f t="shared" si="8"/>
        <v>0</v>
      </c>
    </row>
    <row r="110" spans="1:12" x14ac:dyDescent="0.25">
      <c r="A110" s="21" t="s">
        <v>128</v>
      </c>
      <c r="B110" s="5">
        <v>0</v>
      </c>
      <c r="C110" s="5">
        <v>0</v>
      </c>
      <c r="D110" s="5">
        <v>0</v>
      </c>
      <c r="E110" s="5">
        <v>0</v>
      </c>
      <c r="F110" s="5">
        <v>0</v>
      </c>
      <c r="G110" s="16"/>
      <c r="H110" s="17">
        <v>0</v>
      </c>
      <c r="I110" s="29"/>
      <c r="J110" s="44" t="str">
        <f t="shared" si="7"/>
        <v>Not Completed</v>
      </c>
      <c r="L110" s="3">
        <f t="shared" si="8"/>
        <v>0</v>
      </c>
    </row>
    <row r="111" spans="1:12" x14ac:dyDescent="0.25">
      <c r="A111" s="21" t="s">
        <v>129</v>
      </c>
      <c r="B111" s="5">
        <v>0</v>
      </c>
      <c r="C111" s="5">
        <v>0</v>
      </c>
      <c r="D111" s="5">
        <v>0</v>
      </c>
      <c r="E111" s="5">
        <v>0</v>
      </c>
      <c r="F111" s="5">
        <v>0</v>
      </c>
      <c r="G111" s="16"/>
      <c r="H111" s="17">
        <v>0</v>
      </c>
      <c r="I111" s="29"/>
      <c r="J111" s="44" t="str">
        <f t="shared" si="7"/>
        <v>Not Completed</v>
      </c>
      <c r="L111" s="3">
        <f t="shared" si="8"/>
        <v>0</v>
      </c>
    </row>
    <row r="112" spans="1:12" x14ac:dyDescent="0.25">
      <c r="A112" s="21" t="s">
        <v>130</v>
      </c>
      <c r="B112" s="5">
        <v>0</v>
      </c>
      <c r="C112" s="5">
        <v>0</v>
      </c>
      <c r="D112" s="5">
        <v>0</v>
      </c>
      <c r="E112" s="5">
        <v>0</v>
      </c>
      <c r="F112" s="5">
        <v>0</v>
      </c>
      <c r="G112" s="16"/>
      <c r="H112" s="17">
        <v>0</v>
      </c>
      <c r="I112" s="29"/>
      <c r="J112" s="44" t="str">
        <f t="shared" si="7"/>
        <v>Not Completed</v>
      </c>
      <c r="L112" s="3">
        <f t="shared" si="8"/>
        <v>0</v>
      </c>
    </row>
    <row r="113" spans="1:12" x14ac:dyDescent="0.25">
      <c r="A113" s="21" t="s">
        <v>131</v>
      </c>
      <c r="B113" s="5">
        <v>0</v>
      </c>
      <c r="C113" s="5">
        <v>0</v>
      </c>
      <c r="D113" s="5">
        <v>0</v>
      </c>
      <c r="E113" s="5">
        <v>0</v>
      </c>
      <c r="F113" s="5">
        <v>0</v>
      </c>
      <c r="G113" s="16"/>
      <c r="H113" s="17">
        <v>0</v>
      </c>
      <c r="I113" s="29"/>
      <c r="J113" s="44" t="str">
        <f t="shared" si="7"/>
        <v>Not Completed</v>
      </c>
      <c r="L113" s="3">
        <f t="shared" si="8"/>
        <v>0</v>
      </c>
    </row>
    <row r="114" spans="1:12" x14ac:dyDescent="0.25">
      <c r="A114" s="21" t="s">
        <v>132</v>
      </c>
      <c r="B114" s="5">
        <v>0</v>
      </c>
      <c r="C114" s="5">
        <v>0</v>
      </c>
      <c r="D114" s="5">
        <v>0</v>
      </c>
      <c r="E114" s="5">
        <v>0</v>
      </c>
      <c r="F114" s="5">
        <v>0</v>
      </c>
      <c r="G114" s="16"/>
      <c r="H114" s="17">
        <v>0</v>
      </c>
      <c r="I114" s="29"/>
      <c r="J114" s="44" t="str">
        <f t="shared" si="7"/>
        <v>Not Completed</v>
      </c>
      <c r="L114" s="3">
        <f t="shared" si="8"/>
        <v>0</v>
      </c>
    </row>
    <row r="115" spans="1:12" x14ac:dyDescent="0.25">
      <c r="A115" s="21" t="s">
        <v>133</v>
      </c>
      <c r="B115" s="5">
        <v>0</v>
      </c>
      <c r="C115" s="5">
        <v>0</v>
      </c>
      <c r="D115" s="5">
        <v>0</v>
      </c>
      <c r="E115" s="5">
        <v>0</v>
      </c>
      <c r="F115" s="5">
        <v>0</v>
      </c>
      <c r="G115" s="16"/>
      <c r="H115" s="17">
        <v>0</v>
      </c>
      <c r="I115" s="29"/>
      <c r="J115" s="44" t="str">
        <f t="shared" si="7"/>
        <v>Not Completed</v>
      </c>
      <c r="L115" s="3">
        <f t="shared" si="8"/>
        <v>0</v>
      </c>
    </row>
    <row r="116" spans="1:12" x14ac:dyDescent="0.25">
      <c r="A116" s="21" t="s">
        <v>134</v>
      </c>
      <c r="B116" s="5">
        <v>0</v>
      </c>
      <c r="C116" s="5">
        <v>0</v>
      </c>
      <c r="D116" s="5">
        <v>0</v>
      </c>
      <c r="E116" s="5">
        <v>0</v>
      </c>
      <c r="F116" s="5">
        <v>0</v>
      </c>
      <c r="G116" s="16"/>
      <c r="H116" s="17">
        <v>0</v>
      </c>
      <c r="I116" s="29"/>
      <c r="J116" s="44" t="str">
        <f t="shared" si="7"/>
        <v>Not Completed</v>
      </c>
      <c r="L116" s="3">
        <f t="shared" si="8"/>
        <v>0</v>
      </c>
    </row>
    <row r="117" spans="1:12" x14ac:dyDescent="0.25">
      <c r="A117" s="21" t="s">
        <v>135</v>
      </c>
      <c r="B117" s="5">
        <v>0</v>
      </c>
      <c r="C117" s="5">
        <v>0</v>
      </c>
      <c r="D117" s="5">
        <v>0</v>
      </c>
      <c r="E117" s="5">
        <v>0</v>
      </c>
      <c r="F117" s="5">
        <v>0</v>
      </c>
      <c r="G117" s="16"/>
      <c r="H117" s="17">
        <v>0</v>
      </c>
      <c r="I117" s="29"/>
      <c r="J117" s="44" t="str">
        <f t="shared" si="7"/>
        <v>Not Completed</v>
      </c>
      <c r="L117" s="3">
        <f t="shared" si="8"/>
        <v>0</v>
      </c>
    </row>
    <row r="118" spans="1:12" x14ac:dyDescent="0.25">
      <c r="A118" s="21" t="s">
        <v>136</v>
      </c>
      <c r="B118" s="5">
        <v>0</v>
      </c>
      <c r="C118" s="5">
        <v>0</v>
      </c>
      <c r="D118" s="5">
        <v>0</v>
      </c>
      <c r="E118" s="5">
        <v>0</v>
      </c>
      <c r="F118" s="5">
        <v>0</v>
      </c>
      <c r="G118" s="16"/>
      <c r="H118" s="17">
        <v>0</v>
      </c>
      <c r="I118" s="29"/>
      <c r="J118" s="44" t="str">
        <f t="shared" si="7"/>
        <v>Not Completed</v>
      </c>
      <c r="L118" s="3">
        <f t="shared" si="8"/>
        <v>0</v>
      </c>
    </row>
    <row r="119" spans="1:12" x14ac:dyDescent="0.25">
      <c r="A119" s="21" t="s">
        <v>137</v>
      </c>
      <c r="B119" s="5">
        <v>0</v>
      </c>
      <c r="C119" s="5">
        <v>0</v>
      </c>
      <c r="D119" s="5">
        <v>0</v>
      </c>
      <c r="E119" s="5">
        <v>0</v>
      </c>
      <c r="F119" s="5">
        <v>0</v>
      </c>
      <c r="G119" s="16"/>
      <c r="H119" s="17">
        <v>0</v>
      </c>
      <c r="I119" s="29"/>
      <c r="J119" s="44" t="str">
        <f t="shared" si="7"/>
        <v>Not Completed</v>
      </c>
      <c r="L119" s="3">
        <f t="shared" si="8"/>
        <v>0</v>
      </c>
    </row>
    <row r="120" spans="1:12" x14ac:dyDescent="0.25">
      <c r="A120" s="21" t="s">
        <v>138</v>
      </c>
      <c r="B120" s="5">
        <v>0</v>
      </c>
      <c r="C120" s="5">
        <v>0</v>
      </c>
      <c r="D120" s="5">
        <v>0</v>
      </c>
      <c r="E120" s="5">
        <v>0</v>
      </c>
      <c r="F120" s="5">
        <v>0</v>
      </c>
      <c r="G120" s="16"/>
      <c r="H120" s="17">
        <v>0</v>
      </c>
      <c r="I120" s="29"/>
      <c r="J120" s="44" t="str">
        <f t="shared" si="7"/>
        <v>Not Completed</v>
      </c>
      <c r="L120" s="3">
        <f t="shared" si="8"/>
        <v>0</v>
      </c>
    </row>
    <row r="121" spans="1:12" x14ac:dyDescent="0.25">
      <c r="A121" s="21" t="s">
        <v>381</v>
      </c>
      <c r="B121" s="5">
        <v>0</v>
      </c>
      <c r="C121" s="5">
        <v>0</v>
      </c>
      <c r="D121" s="5">
        <v>0</v>
      </c>
      <c r="E121" s="5">
        <v>0</v>
      </c>
      <c r="F121" s="5">
        <v>0</v>
      </c>
      <c r="G121" s="16"/>
      <c r="H121" s="17">
        <v>0</v>
      </c>
      <c r="I121" s="29"/>
      <c r="J121" s="44" t="str">
        <f t="shared" si="7"/>
        <v>Not Completed</v>
      </c>
      <c r="L121" s="3">
        <f t="shared" si="8"/>
        <v>0</v>
      </c>
    </row>
    <row r="122" spans="1:12" x14ac:dyDescent="0.25">
      <c r="A122" s="21" t="s">
        <v>139</v>
      </c>
      <c r="B122" s="5">
        <v>0</v>
      </c>
      <c r="C122" s="5">
        <v>0</v>
      </c>
      <c r="D122" s="5">
        <v>0</v>
      </c>
      <c r="E122" s="5">
        <v>0</v>
      </c>
      <c r="F122" s="5">
        <v>0</v>
      </c>
      <c r="G122" s="16"/>
      <c r="H122" s="17">
        <v>0</v>
      </c>
      <c r="I122" s="29"/>
      <c r="J122" s="44" t="str">
        <f t="shared" si="7"/>
        <v>Not Completed</v>
      </c>
      <c r="L122" s="3">
        <f t="shared" si="8"/>
        <v>0</v>
      </c>
    </row>
    <row r="123" spans="1:12" ht="15.6" customHeight="1" x14ac:dyDescent="0.25">
      <c r="A123" s="21" t="s">
        <v>140</v>
      </c>
      <c r="B123" s="5">
        <v>0</v>
      </c>
      <c r="C123" s="5">
        <v>0</v>
      </c>
      <c r="D123" s="5">
        <v>0</v>
      </c>
      <c r="E123" s="5">
        <v>0</v>
      </c>
      <c r="F123" s="5">
        <v>0</v>
      </c>
      <c r="G123" s="16"/>
      <c r="H123" s="17">
        <v>0</v>
      </c>
      <c r="I123" s="29"/>
      <c r="J123" s="44" t="str">
        <f t="shared" si="7"/>
        <v>Not Completed</v>
      </c>
      <c r="L123" s="3">
        <f t="shared" si="8"/>
        <v>0</v>
      </c>
    </row>
    <row r="124" spans="1:12" x14ac:dyDescent="0.25">
      <c r="A124" s="21" t="s">
        <v>141</v>
      </c>
      <c r="B124" s="5">
        <v>0</v>
      </c>
      <c r="C124" s="5">
        <v>0</v>
      </c>
      <c r="D124" s="5">
        <v>0</v>
      </c>
      <c r="E124" s="5">
        <v>0</v>
      </c>
      <c r="F124" s="5">
        <v>0</v>
      </c>
      <c r="G124" s="16"/>
      <c r="H124" s="17">
        <v>0</v>
      </c>
      <c r="I124" s="29"/>
      <c r="J124" s="44" t="str">
        <f t="shared" si="7"/>
        <v>Not Completed</v>
      </c>
      <c r="L124" s="3">
        <f t="shared" si="8"/>
        <v>0</v>
      </c>
    </row>
    <row r="125" spans="1:12" x14ac:dyDescent="0.25">
      <c r="A125" s="21" t="s">
        <v>142</v>
      </c>
      <c r="B125" s="5">
        <v>0</v>
      </c>
      <c r="C125" s="5">
        <v>0</v>
      </c>
      <c r="D125" s="5">
        <v>0</v>
      </c>
      <c r="E125" s="5">
        <v>0</v>
      </c>
      <c r="F125" s="5">
        <v>0</v>
      </c>
      <c r="G125" s="16"/>
      <c r="H125" s="17">
        <v>0</v>
      </c>
      <c r="I125" s="29"/>
      <c r="J125" s="44" t="str">
        <f t="shared" si="7"/>
        <v>Not Completed</v>
      </c>
      <c r="L125" s="3">
        <f t="shared" si="8"/>
        <v>0</v>
      </c>
    </row>
    <row r="126" spans="1:12" x14ac:dyDescent="0.25">
      <c r="A126" s="21" t="s">
        <v>143</v>
      </c>
      <c r="B126" s="5">
        <v>0</v>
      </c>
      <c r="C126" s="5">
        <v>0</v>
      </c>
      <c r="D126" s="5">
        <v>0</v>
      </c>
      <c r="E126" s="5">
        <v>0</v>
      </c>
      <c r="F126" s="5">
        <v>0</v>
      </c>
      <c r="G126" s="16"/>
      <c r="H126" s="17">
        <v>0</v>
      </c>
      <c r="I126" s="29"/>
      <c r="J126" s="44" t="str">
        <f t="shared" si="7"/>
        <v>Not Completed</v>
      </c>
      <c r="L126" s="3">
        <f t="shared" si="8"/>
        <v>0</v>
      </c>
    </row>
    <row r="127" spans="1:12" x14ac:dyDescent="0.25">
      <c r="A127" s="21" t="s">
        <v>144</v>
      </c>
      <c r="B127" s="5">
        <v>0</v>
      </c>
      <c r="C127" s="5">
        <v>0</v>
      </c>
      <c r="D127" s="5">
        <v>0</v>
      </c>
      <c r="E127" s="5">
        <v>0</v>
      </c>
      <c r="F127" s="5">
        <v>0</v>
      </c>
      <c r="G127" s="16"/>
      <c r="H127" s="17">
        <v>0</v>
      </c>
      <c r="I127" s="29"/>
      <c r="J127" s="44" t="str">
        <f t="shared" ref="J127:J134" si="9">IF(AND(L128=0,G127=0,H127&lt;&gt;1),"Not Completed",IF(AND(L128=0,G127&lt;&gt;0,H127&lt;&gt;1),"Completed",IF(AND(L128=0,G127=0,H127=1),"Completed",IF(AND(L128=0,G127&lt;&gt;0,H127=1),"ERROR-Enter Customization Hours OR Mark as Does Not Meet",IF(AND(L128=1,G127=0,H127&lt;&gt;1),"Completed",IF(AND(L128=1,G127&lt;&gt;0,H127&lt;&gt;1),"ERROR-Select Level OR Enter Customization Hours",IF(AND(L128=1,G127&lt;&gt;0),"ERROR-Select Level OR Enter Customization Hours",IF(AND(L128=1,G127=0,H127=1),"ERROR-Select Level OR Does Not Meet",IF(L128&gt;1,"ERROR-Only Enter in a Single Level Column","Ken")))))))))</f>
        <v>Not Completed</v>
      </c>
      <c r="L127" s="3">
        <f t="shared" si="8"/>
        <v>0</v>
      </c>
    </row>
    <row r="128" spans="1:12" x14ac:dyDescent="0.25">
      <c r="A128" s="21" t="s">
        <v>145</v>
      </c>
      <c r="B128" s="5">
        <v>0</v>
      </c>
      <c r="C128" s="5">
        <v>0</v>
      </c>
      <c r="D128" s="5">
        <v>0</v>
      </c>
      <c r="E128" s="5">
        <v>0</v>
      </c>
      <c r="F128" s="5">
        <v>0</v>
      </c>
      <c r="G128" s="16"/>
      <c r="H128" s="17">
        <v>0</v>
      </c>
      <c r="I128" s="29"/>
      <c r="J128" s="44" t="str">
        <f t="shared" si="9"/>
        <v>Not Completed</v>
      </c>
      <c r="L128" s="3">
        <f t="shared" ref="L128:L135" si="10">SUM(B127:F127)</f>
        <v>0</v>
      </c>
    </row>
    <row r="129" spans="1:14" x14ac:dyDescent="0.25">
      <c r="A129" s="21" t="s">
        <v>146</v>
      </c>
      <c r="B129" s="5">
        <v>0</v>
      </c>
      <c r="C129" s="5">
        <v>0</v>
      </c>
      <c r="D129" s="5">
        <v>0</v>
      </c>
      <c r="E129" s="5">
        <v>0</v>
      </c>
      <c r="F129" s="5">
        <v>0</v>
      </c>
      <c r="G129" s="16"/>
      <c r="H129" s="17">
        <v>0</v>
      </c>
      <c r="I129" s="29"/>
      <c r="J129" s="44" t="str">
        <f t="shared" si="9"/>
        <v>Not Completed</v>
      </c>
      <c r="L129" s="3">
        <f t="shared" si="10"/>
        <v>0</v>
      </c>
    </row>
    <row r="130" spans="1:14" x14ac:dyDescent="0.25">
      <c r="A130" s="21" t="s">
        <v>147</v>
      </c>
      <c r="B130" s="5">
        <v>0</v>
      </c>
      <c r="C130" s="5">
        <v>0</v>
      </c>
      <c r="D130" s="5">
        <v>0</v>
      </c>
      <c r="E130" s="5">
        <v>0</v>
      </c>
      <c r="F130" s="5">
        <v>0</v>
      </c>
      <c r="G130" s="16"/>
      <c r="H130" s="17">
        <v>0</v>
      </c>
      <c r="I130" s="29"/>
      <c r="J130" s="44" t="str">
        <f t="shared" si="9"/>
        <v>Not Completed</v>
      </c>
      <c r="L130" s="3">
        <f t="shared" si="10"/>
        <v>0</v>
      </c>
    </row>
    <row r="131" spans="1:14" x14ac:dyDescent="0.25">
      <c r="A131" s="21" t="s">
        <v>148</v>
      </c>
      <c r="B131" s="5">
        <v>0</v>
      </c>
      <c r="C131" s="5">
        <v>0</v>
      </c>
      <c r="D131" s="5">
        <v>0</v>
      </c>
      <c r="E131" s="5">
        <v>0</v>
      </c>
      <c r="F131" s="5">
        <v>0</v>
      </c>
      <c r="G131" s="16"/>
      <c r="H131" s="17">
        <v>0</v>
      </c>
      <c r="I131" s="29"/>
      <c r="J131" s="44" t="str">
        <f t="shared" si="9"/>
        <v>Not Completed</v>
      </c>
      <c r="L131" s="3">
        <f t="shared" si="10"/>
        <v>0</v>
      </c>
    </row>
    <row r="132" spans="1:14" x14ac:dyDescent="0.25">
      <c r="A132" s="21" t="s">
        <v>149</v>
      </c>
      <c r="B132" s="5">
        <v>0</v>
      </c>
      <c r="C132" s="5">
        <v>0</v>
      </c>
      <c r="D132" s="5">
        <v>0</v>
      </c>
      <c r="E132" s="5">
        <v>0</v>
      </c>
      <c r="F132" s="5">
        <v>0</v>
      </c>
      <c r="G132" s="16"/>
      <c r="H132" s="17">
        <v>0</v>
      </c>
      <c r="I132" s="29"/>
      <c r="J132" s="44" t="str">
        <f t="shared" si="9"/>
        <v>Not Completed</v>
      </c>
      <c r="L132" s="3">
        <f t="shared" si="10"/>
        <v>0</v>
      </c>
    </row>
    <row r="133" spans="1:14" x14ac:dyDescent="0.25">
      <c r="A133" s="21" t="s">
        <v>150</v>
      </c>
      <c r="B133" s="5">
        <v>0</v>
      </c>
      <c r="C133" s="5">
        <v>0</v>
      </c>
      <c r="D133" s="5">
        <v>0</v>
      </c>
      <c r="E133" s="5">
        <v>0</v>
      </c>
      <c r="F133" s="5">
        <v>0</v>
      </c>
      <c r="G133" s="16"/>
      <c r="H133" s="17">
        <v>0</v>
      </c>
      <c r="I133" s="29"/>
      <c r="J133" s="44" t="str">
        <f t="shared" si="9"/>
        <v>Not Completed</v>
      </c>
      <c r="L133" s="3">
        <f t="shared" si="10"/>
        <v>0</v>
      </c>
    </row>
    <row r="134" spans="1:14" ht="15.75" thickBot="1" x14ac:dyDescent="0.3">
      <c r="A134" s="21" t="s">
        <v>151</v>
      </c>
      <c r="B134" s="5">
        <v>0</v>
      </c>
      <c r="C134" s="5">
        <v>0</v>
      </c>
      <c r="D134" s="5">
        <v>0</v>
      </c>
      <c r="E134" s="5">
        <v>0</v>
      </c>
      <c r="F134" s="5">
        <v>0</v>
      </c>
      <c r="G134" s="16"/>
      <c r="H134" s="17">
        <v>0</v>
      </c>
      <c r="I134" s="29"/>
      <c r="J134" s="44" t="str">
        <f t="shared" si="9"/>
        <v>Not Completed</v>
      </c>
      <c r="L134" s="3">
        <f t="shared" si="10"/>
        <v>0</v>
      </c>
    </row>
    <row r="135" spans="1:14" ht="20.25" thickTop="1" thickBot="1" x14ac:dyDescent="0.3">
      <c r="A135" s="102">
        <v>2.2999999999999998</v>
      </c>
      <c r="B135" s="103" t="s">
        <v>152</v>
      </c>
      <c r="C135" s="104"/>
      <c r="D135" s="104"/>
      <c r="E135" s="104"/>
      <c r="F135" s="104"/>
      <c r="G135" s="104"/>
      <c r="H135" s="104"/>
      <c r="I135" s="96"/>
      <c r="J135" s="100"/>
      <c r="L135" s="3">
        <f t="shared" si="10"/>
        <v>0</v>
      </c>
    </row>
    <row r="136" spans="1:14" s="111" customFormat="1" ht="20.100000000000001" customHeight="1" x14ac:dyDescent="0.25">
      <c r="A136" s="21" t="s">
        <v>156</v>
      </c>
      <c r="B136" s="22">
        <v>0</v>
      </c>
      <c r="C136" s="22">
        <v>0</v>
      </c>
      <c r="D136" s="22">
        <v>0</v>
      </c>
      <c r="E136" s="22">
        <v>0</v>
      </c>
      <c r="F136" s="22">
        <v>0</v>
      </c>
      <c r="G136" s="23"/>
      <c r="H136" s="24">
        <v>0</v>
      </c>
      <c r="I136" s="31"/>
      <c r="J136" s="44" t="str">
        <f t="shared" ref="J136:J154" si="11">IF(AND(L137=0,G136=0,H136&lt;&gt;1),"Not Completed",IF(AND(L137=0,G136&lt;&gt;0,H136&lt;&gt;1),"Completed",IF(AND(L137=0,G136=0,H136=1),"Completed",IF(AND(L137=0,G136&lt;&gt;0,H136=1),"ERROR-Enter Customization Hours OR Mark as Does Not Meet",IF(AND(L137=1,G136=0,H136&lt;&gt;1),"Completed",IF(AND(L137=1,G136&lt;&gt;0,H136&lt;&gt;1),"ERROR-Select Level OR Enter Customization Hours",IF(AND(L137=1,G136&lt;&gt;0),"ERROR-Select Level OR Enter Customization Hours",IF(AND(L137=1,G136=0,H136=1),"ERROR-Select Level OR Does Not Meet",IF(L137&gt;1,"ERROR-Only Enter in a Single Level Column","Ken")))))))))</f>
        <v>Not Completed</v>
      </c>
      <c r="L136" s="112"/>
      <c r="N136" s="112"/>
    </row>
    <row r="137" spans="1:14" x14ac:dyDescent="0.25">
      <c r="A137" s="21" t="s">
        <v>157</v>
      </c>
      <c r="B137" s="5">
        <v>0</v>
      </c>
      <c r="C137" s="5">
        <v>0</v>
      </c>
      <c r="D137" s="5">
        <v>0</v>
      </c>
      <c r="E137" s="5">
        <v>0</v>
      </c>
      <c r="F137" s="5">
        <v>0</v>
      </c>
      <c r="G137" s="16"/>
      <c r="H137" s="17">
        <v>0</v>
      </c>
      <c r="I137" s="29"/>
      <c r="J137" s="44" t="str">
        <f t="shared" si="11"/>
        <v>Not Completed</v>
      </c>
      <c r="L137" s="3">
        <f t="shared" ref="L137:L155" si="12">SUM(B136:F136)</f>
        <v>0</v>
      </c>
    </row>
    <row r="138" spans="1:14" x14ac:dyDescent="0.25">
      <c r="A138" s="21" t="s">
        <v>158</v>
      </c>
      <c r="B138" s="5">
        <v>0</v>
      </c>
      <c r="C138" s="5">
        <v>0</v>
      </c>
      <c r="D138" s="5">
        <v>0</v>
      </c>
      <c r="E138" s="5">
        <v>0</v>
      </c>
      <c r="F138" s="5">
        <v>0</v>
      </c>
      <c r="G138" s="16"/>
      <c r="H138" s="17">
        <v>0</v>
      </c>
      <c r="I138" s="29"/>
      <c r="J138" s="44" t="str">
        <f t="shared" si="11"/>
        <v>Not Completed</v>
      </c>
      <c r="L138" s="3">
        <f t="shared" si="12"/>
        <v>0</v>
      </c>
    </row>
    <row r="139" spans="1:14" x14ac:dyDescent="0.25">
      <c r="A139" s="21" t="s">
        <v>159</v>
      </c>
      <c r="B139" s="5">
        <v>0</v>
      </c>
      <c r="C139" s="5">
        <v>0</v>
      </c>
      <c r="D139" s="5">
        <v>0</v>
      </c>
      <c r="E139" s="5">
        <v>0</v>
      </c>
      <c r="F139" s="5">
        <v>0</v>
      </c>
      <c r="G139" s="16"/>
      <c r="H139" s="17">
        <v>0</v>
      </c>
      <c r="I139" s="29"/>
      <c r="J139" s="44" t="str">
        <f t="shared" si="11"/>
        <v>Not Completed</v>
      </c>
      <c r="L139" s="3">
        <f t="shared" si="12"/>
        <v>0</v>
      </c>
    </row>
    <row r="140" spans="1:14" x14ac:dyDescent="0.25">
      <c r="A140" s="21" t="s">
        <v>160</v>
      </c>
      <c r="B140" s="5">
        <v>0</v>
      </c>
      <c r="C140" s="5">
        <v>0</v>
      </c>
      <c r="D140" s="5">
        <v>0</v>
      </c>
      <c r="E140" s="5">
        <v>0</v>
      </c>
      <c r="F140" s="5">
        <v>0</v>
      </c>
      <c r="G140" s="16"/>
      <c r="H140" s="17">
        <v>0</v>
      </c>
      <c r="I140" s="29"/>
      <c r="J140" s="44" t="str">
        <f t="shared" si="11"/>
        <v>Not Completed</v>
      </c>
      <c r="L140" s="3">
        <f t="shared" si="12"/>
        <v>0</v>
      </c>
    </row>
    <row r="141" spans="1:14" x14ac:dyDescent="0.25">
      <c r="A141" s="21" t="s">
        <v>161</v>
      </c>
      <c r="B141" s="5">
        <v>0</v>
      </c>
      <c r="C141" s="5">
        <v>0</v>
      </c>
      <c r="D141" s="5">
        <v>0</v>
      </c>
      <c r="E141" s="5">
        <v>0</v>
      </c>
      <c r="F141" s="5">
        <v>0</v>
      </c>
      <c r="G141" s="16"/>
      <c r="H141" s="17">
        <v>0</v>
      </c>
      <c r="I141" s="29"/>
      <c r="J141" s="44" t="str">
        <f t="shared" si="11"/>
        <v>Not Completed</v>
      </c>
      <c r="L141" s="3">
        <f t="shared" si="12"/>
        <v>0</v>
      </c>
    </row>
    <row r="142" spans="1:14" x14ac:dyDescent="0.25">
      <c r="A142" s="21" t="s">
        <v>162</v>
      </c>
      <c r="B142" s="5">
        <v>0</v>
      </c>
      <c r="C142" s="5">
        <v>0</v>
      </c>
      <c r="D142" s="5">
        <v>0</v>
      </c>
      <c r="E142" s="5">
        <v>0</v>
      </c>
      <c r="F142" s="5">
        <v>0</v>
      </c>
      <c r="G142" s="16"/>
      <c r="H142" s="17">
        <v>0</v>
      </c>
      <c r="I142" s="29"/>
      <c r="J142" s="44" t="str">
        <f t="shared" si="11"/>
        <v>Not Completed</v>
      </c>
      <c r="L142" s="3">
        <f t="shared" si="12"/>
        <v>0</v>
      </c>
    </row>
    <row r="143" spans="1:14" x14ac:dyDescent="0.25">
      <c r="A143" s="21" t="s">
        <v>163</v>
      </c>
      <c r="B143" s="5">
        <v>0</v>
      </c>
      <c r="C143" s="5">
        <v>0</v>
      </c>
      <c r="D143" s="5">
        <v>0</v>
      </c>
      <c r="E143" s="5">
        <v>0</v>
      </c>
      <c r="F143" s="5">
        <v>0</v>
      </c>
      <c r="G143" s="16"/>
      <c r="H143" s="17">
        <v>0</v>
      </c>
      <c r="I143" s="29"/>
      <c r="J143" s="44" t="str">
        <f t="shared" si="11"/>
        <v>Not Completed</v>
      </c>
      <c r="L143" s="3">
        <f t="shared" si="12"/>
        <v>0</v>
      </c>
    </row>
    <row r="144" spans="1:14" x14ac:dyDescent="0.25">
      <c r="A144" s="21" t="s">
        <v>164</v>
      </c>
      <c r="B144" s="5">
        <v>0</v>
      </c>
      <c r="C144" s="5">
        <v>0</v>
      </c>
      <c r="D144" s="5">
        <v>0</v>
      </c>
      <c r="E144" s="5">
        <v>0</v>
      </c>
      <c r="F144" s="5">
        <v>0</v>
      </c>
      <c r="G144" s="16"/>
      <c r="H144" s="17">
        <v>0</v>
      </c>
      <c r="I144" s="29"/>
      <c r="J144" s="44" t="str">
        <f t="shared" si="11"/>
        <v>Not Completed</v>
      </c>
      <c r="L144" s="3">
        <f t="shared" si="12"/>
        <v>0</v>
      </c>
    </row>
    <row r="145" spans="1:14" x14ac:dyDescent="0.25">
      <c r="A145" s="21" t="s">
        <v>165</v>
      </c>
      <c r="B145" s="5">
        <v>0</v>
      </c>
      <c r="C145" s="5">
        <v>0</v>
      </c>
      <c r="D145" s="5">
        <v>0</v>
      </c>
      <c r="E145" s="5">
        <v>0</v>
      </c>
      <c r="F145" s="5">
        <v>0</v>
      </c>
      <c r="G145" s="16"/>
      <c r="H145" s="17">
        <v>0</v>
      </c>
      <c r="I145" s="29"/>
      <c r="J145" s="44" t="str">
        <f t="shared" si="11"/>
        <v>Not Completed</v>
      </c>
      <c r="L145" s="3">
        <f t="shared" si="12"/>
        <v>0</v>
      </c>
    </row>
    <row r="146" spans="1:14" x14ac:dyDescent="0.25">
      <c r="A146" s="21" t="s">
        <v>166</v>
      </c>
      <c r="B146" s="5">
        <v>0</v>
      </c>
      <c r="C146" s="5">
        <v>0</v>
      </c>
      <c r="D146" s="5">
        <v>0</v>
      </c>
      <c r="E146" s="5">
        <v>0</v>
      </c>
      <c r="F146" s="5">
        <v>0</v>
      </c>
      <c r="G146" s="16"/>
      <c r="H146" s="17">
        <v>0</v>
      </c>
      <c r="I146" s="29"/>
      <c r="J146" s="44" t="str">
        <f t="shared" si="11"/>
        <v>Not Completed</v>
      </c>
      <c r="L146" s="3">
        <f t="shared" si="12"/>
        <v>0</v>
      </c>
    </row>
    <row r="147" spans="1:14" x14ac:dyDescent="0.25">
      <c r="A147" s="21" t="s">
        <v>167</v>
      </c>
      <c r="B147" s="5">
        <v>0</v>
      </c>
      <c r="C147" s="5">
        <v>0</v>
      </c>
      <c r="D147" s="5">
        <v>0</v>
      </c>
      <c r="E147" s="5">
        <v>0</v>
      </c>
      <c r="F147" s="5">
        <v>0</v>
      </c>
      <c r="G147" s="16"/>
      <c r="H147" s="17">
        <v>0</v>
      </c>
      <c r="I147" s="29"/>
      <c r="J147" s="44" t="str">
        <f t="shared" si="11"/>
        <v>Not Completed</v>
      </c>
      <c r="L147" s="3">
        <f t="shared" si="12"/>
        <v>0</v>
      </c>
    </row>
    <row r="148" spans="1:14" x14ac:dyDescent="0.25">
      <c r="A148" s="21" t="s">
        <v>168</v>
      </c>
      <c r="B148" s="5">
        <v>0</v>
      </c>
      <c r="C148" s="5">
        <v>0</v>
      </c>
      <c r="D148" s="5">
        <v>0</v>
      </c>
      <c r="E148" s="5">
        <v>0</v>
      </c>
      <c r="F148" s="5">
        <v>0</v>
      </c>
      <c r="G148" s="16"/>
      <c r="H148" s="17">
        <v>0</v>
      </c>
      <c r="I148" s="29"/>
      <c r="J148" s="44" t="str">
        <f t="shared" si="11"/>
        <v>Not Completed</v>
      </c>
      <c r="L148" s="3">
        <f t="shared" si="12"/>
        <v>0</v>
      </c>
    </row>
    <row r="149" spans="1:14" x14ac:dyDescent="0.25">
      <c r="A149" s="21" t="s">
        <v>169</v>
      </c>
      <c r="B149" s="5">
        <v>0</v>
      </c>
      <c r="C149" s="5">
        <v>0</v>
      </c>
      <c r="D149" s="5">
        <v>0</v>
      </c>
      <c r="E149" s="5">
        <v>0</v>
      </c>
      <c r="F149" s="5">
        <v>0</v>
      </c>
      <c r="G149" s="16"/>
      <c r="H149" s="17">
        <v>0</v>
      </c>
      <c r="I149" s="29"/>
      <c r="J149" s="44" t="str">
        <f t="shared" si="11"/>
        <v>Not Completed</v>
      </c>
      <c r="L149" s="3">
        <f t="shared" si="12"/>
        <v>0</v>
      </c>
    </row>
    <row r="150" spans="1:14" x14ac:dyDescent="0.25">
      <c r="A150" s="21" t="s">
        <v>170</v>
      </c>
      <c r="B150" s="5">
        <v>0</v>
      </c>
      <c r="C150" s="5">
        <v>0</v>
      </c>
      <c r="D150" s="5">
        <v>0</v>
      </c>
      <c r="E150" s="5">
        <v>0</v>
      </c>
      <c r="F150" s="5">
        <v>0</v>
      </c>
      <c r="G150" s="16"/>
      <c r="H150" s="17">
        <v>0</v>
      </c>
      <c r="I150" s="29"/>
      <c r="J150" s="44" t="str">
        <f t="shared" si="11"/>
        <v>Not Completed</v>
      </c>
      <c r="L150" s="3">
        <f t="shared" si="12"/>
        <v>0</v>
      </c>
    </row>
    <row r="151" spans="1:14" x14ac:dyDescent="0.25">
      <c r="A151" s="21" t="s">
        <v>171</v>
      </c>
      <c r="B151" s="5">
        <v>0</v>
      </c>
      <c r="C151" s="5">
        <v>0</v>
      </c>
      <c r="D151" s="5">
        <v>0</v>
      </c>
      <c r="E151" s="5">
        <v>0</v>
      </c>
      <c r="F151" s="5">
        <v>0</v>
      </c>
      <c r="G151" s="16"/>
      <c r="H151" s="17">
        <v>0</v>
      </c>
      <c r="I151" s="29"/>
      <c r="J151" s="44" t="str">
        <f t="shared" si="11"/>
        <v>Not Completed</v>
      </c>
      <c r="L151" s="3">
        <f t="shared" si="12"/>
        <v>0</v>
      </c>
    </row>
    <row r="152" spans="1:14" x14ac:dyDescent="0.25">
      <c r="A152" s="21" t="s">
        <v>172</v>
      </c>
      <c r="B152" s="5">
        <v>0</v>
      </c>
      <c r="C152" s="5">
        <v>0</v>
      </c>
      <c r="D152" s="5">
        <v>0</v>
      </c>
      <c r="E152" s="5">
        <v>0</v>
      </c>
      <c r="F152" s="5">
        <v>0</v>
      </c>
      <c r="G152" s="16"/>
      <c r="H152" s="17">
        <v>0</v>
      </c>
      <c r="I152" s="29"/>
      <c r="J152" s="44" t="str">
        <f t="shared" si="11"/>
        <v>Not Completed</v>
      </c>
      <c r="L152" s="3">
        <f t="shared" si="12"/>
        <v>0</v>
      </c>
    </row>
    <row r="153" spans="1:14" x14ac:dyDescent="0.25">
      <c r="A153" s="21" t="s">
        <v>173</v>
      </c>
      <c r="B153" s="5">
        <v>0</v>
      </c>
      <c r="C153" s="5">
        <v>0</v>
      </c>
      <c r="D153" s="5">
        <v>0</v>
      </c>
      <c r="E153" s="5">
        <v>0</v>
      </c>
      <c r="F153" s="5">
        <v>0</v>
      </c>
      <c r="G153" s="16"/>
      <c r="H153" s="17">
        <v>0</v>
      </c>
      <c r="I153" s="29"/>
      <c r="J153" s="44" t="str">
        <f t="shared" si="11"/>
        <v>Not Completed</v>
      </c>
      <c r="L153" s="3">
        <f t="shared" si="12"/>
        <v>0</v>
      </c>
    </row>
    <row r="154" spans="1:14" ht="15.75" thickBot="1" x14ac:dyDescent="0.3">
      <c r="A154" s="21" t="s">
        <v>174</v>
      </c>
      <c r="B154" s="5">
        <v>0</v>
      </c>
      <c r="C154" s="5">
        <v>0</v>
      </c>
      <c r="D154" s="5">
        <v>0</v>
      </c>
      <c r="E154" s="5">
        <v>0</v>
      </c>
      <c r="F154" s="5">
        <v>0</v>
      </c>
      <c r="G154" s="16"/>
      <c r="H154" s="17">
        <v>0</v>
      </c>
      <c r="I154" s="29"/>
      <c r="J154" s="44" t="str">
        <f t="shared" si="11"/>
        <v>Not Completed</v>
      </c>
      <c r="L154" s="3">
        <f t="shared" si="12"/>
        <v>0</v>
      </c>
    </row>
    <row r="155" spans="1:14" ht="20.25" thickTop="1" thickBot="1" x14ac:dyDescent="0.3">
      <c r="A155" s="102">
        <v>2.4</v>
      </c>
      <c r="B155" s="103" t="s">
        <v>175</v>
      </c>
      <c r="C155" s="103"/>
      <c r="D155" s="104"/>
      <c r="E155" s="104"/>
      <c r="F155" s="104"/>
      <c r="G155" s="104"/>
      <c r="H155" s="104"/>
      <c r="I155" s="96"/>
      <c r="J155" s="100"/>
      <c r="L155" s="3">
        <f t="shared" si="12"/>
        <v>0</v>
      </c>
    </row>
    <row r="156" spans="1:14" s="111" customFormat="1" ht="20.100000000000001" customHeight="1" x14ac:dyDescent="0.3">
      <c r="A156" s="21" t="s">
        <v>176</v>
      </c>
      <c r="B156" s="73">
        <v>0</v>
      </c>
      <c r="C156" s="73">
        <v>0</v>
      </c>
      <c r="D156" s="73">
        <v>0</v>
      </c>
      <c r="E156" s="73">
        <v>0</v>
      </c>
      <c r="F156" s="73">
        <v>0</v>
      </c>
      <c r="G156" s="74"/>
      <c r="H156" s="75">
        <v>0</v>
      </c>
      <c r="I156" s="68"/>
      <c r="J156" s="44" t="str">
        <f t="shared" ref="J156:J176" si="13">IF(AND(L157=0,G156=0,H156&lt;&gt;1),"Not Completed",IF(AND(L157=0,G156&lt;&gt;0,H156&lt;&gt;1),"Completed",IF(AND(L157=0,G156=0,H156=1),"Completed",IF(AND(L157=0,G156&lt;&gt;0,H156=1),"ERROR-Enter Customization Hours OR Mark as Does Not Meet",IF(AND(L157=1,G156=0,H156&lt;&gt;1),"Completed",IF(AND(L157=1,G156&lt;&gt;0,H156&lt;&gt;1),"ERROR-Select Level OR Enter Customization Hours",IF(AND(L157=1,G156&lt;&gt;0),"ERROR-Select Level OR Enter Customization Hours",IF(AND(L157=1,G156=0,H156=1),"ERROR-Select Level OR Does Not Meet",IF(L157&gt;1,"ERROR-Only Enter in a Single Level Column","Ken")))))))))</f>
        <v>Not Completed</v>
      </c>
      <c r="L156" s="109"/>
      <c r="N156" s="112"/>
    </row>
    <row r="157" spans="1:14" x14ac:dyDescent="0.25">
      <c r="A157" s="21" t="s">
        <v>177</v>
      </c>
      <c r="B157" s="5">
        <v>0</v>
      </c>
      <c r="C157" s="5">
        <v>0</v>
      </c>
      <c r="D157" s="5">
        <v>0</v>
      </c>
      <c r="E157" s="5">
        <v>0</v>
      </c>
      <c r="F157" s="5">
        <v>0</v>
      </c>
      <c r="G157" s="16"/>
      <c r="H157" s="17">
        <v>0</v>
      </c>
      <c r="I157" s="66"/>
      <c r="J157" s="44" t="str">
        <f t="shared" si="13"/>
        <v>Not Completed</v>
      </c>
      <c r="L157" s="3">
        <f t="shared" ref="L157:L177" si="14">SUM(B156:F156)</f>
        <v>0</v>
      </c>
    </row>
    <row r="158" spans="1:14" x14ac:dyDescent="0.25">
      <c r="A158" s="21" t="s">
        <v>178</v>
      </c>
      <c r="B158" s="5">
        <v>0</v>
      </c>
      <c r="C158" s="5">
        <v>0</v>
      </c>
      <c r="D158" s="5">
        <v>0</v>
      </c>
      <c r="E158" s="5">
        <v>0</v>
      </c>
      <c r="F158" s="5">
        <v>0</v>
      </c>
      <c r="G158" s="16"/>
      <c r="H158" s="17">
        <v>0</v>
      </c>
      <c r="I158" s="66"/>
      <c r="J158" s="44" t="str">
        <f t="shared" si="13"/>
        <v>Not Completed</v>
      </c>
      <c r="L158" s="3">
        <f t="shared" si="14"/>
        <v>0</v>
      </c>
    </row>
    <row r="159" spans="1:14" x14ac:dyDescent="0.25">
      <c r="A159" s="21" t="s">
        <v>179</v>
      </c>
      <c r="B159" s="5">
        <v>0</v>
      </c>
      <c r="C159" s="5">
        <v>0</v>
      </c>
      <c r="D159" s="5">
        <v>0</v>
      </c>
      <c r="E159" s="5">
        <v>0</v>
      </c>
      <c r="F159" s="5">
        <v>0</v>
      </c>
      <c r="G159" s="16"/>
      <c r="H159" s="17">
        <v>0</v>
      </c>
      <c r="I159" s="66"/>
      <c r="J159" s="44" t="str">
        <f t="shared" si="13"/>
        <v>Not Completed</v>
      </c>
      <c r="L159" s="3">
        <f t="shared" si="14"/>
        <v>0</v>
      </c>
    </row>
    <row r="160" spans="1:14" x14ac:dyDescent="0.25">
      <c r="A160" s="21" t="s">
        <v>180</v>
      </c>
      <c r="B160" s="5">
        <v>0</v>
      </c>
      <c r="C160" s="5">
        <v>0</v>
      </c>
      <c r="D160" s="5">
        <v>0</v>
      </c>
      <c r="E160" s="5">
        <v>0</v>
      </c>
      <c r="F160" s="5">
        <v>0</v>
      </c>
      <c r="G160" s="16"/>
      <c r="H160" s="17">
        <v>0</v>
      </c>
      <c r="I160" s="66"/>
      <c r="J160" s="44" t="str">
        <f t="shared" si="13"/>
        <v>Not Completed</v>
      </c>
      <c r="L160" s="3">
        <f t="shared" si="14"/>
        <v>0</v>
      </c>
    </row>
    <row r="161" spans="1:12" x14ac:dyDescent="0.25">
      <c r="A161" s="21" t="s">
        <v>181</v>
      </c>
      <c r="B161" s="5">
        <v>0</v>
      </c>
      <c r="C161" s="5">
        <v>0</v>
      </c>
      <c r="D161" s="5">
        <v>0</v>
      </c>
      <c r="E161" s="5">
        <v>0</v>
      </c>
      <c r="F161" s="5">
        <v>0</v>
      </c>
      <c r="G161" s="16"/>
      <c r="H161" s="17">
        <v>0</v>
      </c>
      <c r="I161" s="66"/>
      <c r="J161" s="44" t="str">
        <f t="shared" si="13"/>
        <v>Not Completed</v>
      </c>
      <c r="L161" s="3">
        <f t="shared" si="14"/>
        <v>0</v>
      </c>
    </row>
    <row r="162" spans="1:12" x14ac:dyDescent="0.25">
      <c r="A162" s="21" t="s">
        <v>182</v>
      </c>
      <c r="B162" s="5">
        <v>0</v>
      </c>
      <c r="C162" s="5">
        <v>0</v>
      </c>
      <c r="D162" s="5">
        <v>0</v>
      </c>
      <c r="E162" s="5">
        <v>0</v>
      </c>
      <c r="F162" s="5">
        <v>0</v>
      </c>
      <c r="G162" s="16"/>
      <c r="H162" s="17">
        <v>0</v>
      </c>
      <c r="I162" s="66"/>
      <c r="J162" s="44" t="str">
        <f t="shared" si="13"/>
        <v>Not Completed</v>
      </c>
      <c r="L162" s="3">
        <f t="shared" si="14"/>
        <v>0</v>
      </c>
    </row>
    <row r="163" spans="1:12" x14ac:dyDescent="0.25">
      <c r="A163" s="21" t="s">
        <v>183</v>
      </c>
      <c r="B163" s="5">
        <v>0</v>
      </c>
      <c r="C163" s="5">
        <v>0</v>
      </c>
      <c r="D163" s="5">
        <v>0</v>
      </c>
      <c r="E163" s="5">
        <v>0</v>
      </c>
      <c r="F163" s="5">
        <v>0</v>
      </c>
      <c r="G163" s="16"/>
      <c r="H163" s="17">
        <v>0</v>
      </c>
      <c r="I163" s="66"/>
      <c r="J163" s="44" t="str">
        <f t="shared" si="13"/>
        <v>Not Completed</v>
      </c>
      <c r="L163" s="3">
        <f t="shared" si="14"/>
        <v>0</v>
      </c>
    </row>
    <row r="164" spans="1:12" x14ac:dyDescent="0.25">
      <c r="A164" s="21" t="s">
        <v>184</v>
      </c>
      <c r="B164" s="5">
        <v>0</v>
      </c>
      <c r="C164" s="5">
        <v>0</v>
      </c>
      <c r="D164" s="5">
        <v>0</v>
      </c>
      <c r="E164" s="5">
        <v>0</v>
      </c>
      <c r="F164" s="5">
        <v>0</v>
      </c>
      <c r="G164" s="16"/>
      <c r="H164" s="17">
        <v>0</v>
      </c>
      <c r="I164" s="66"/>
      <c r="J164" s="44" t="str">
        <f t="shared" si="13"/>
        <v>Not Completed</v>
      </c>
      <c r="L164" s="3">
        <f t="shared" si="14"/>
        <v>0</v>
      </c>
    </row>
    <row r="165" spans="1:12" x14ac:dyDescent="0.25">
      <c r="A165" s="21" t="s">
        <v>185</v>
      </c>
      <c r="B165" s="5">
        <v>0</v>
      </c>
      <c r="C165" s="5">
        <v>0</v>
      </c>
      <c r="D165" s="5">
        <v>0</v>
      </c>
      <c r="E165" s="5">
        <v>0</v>
      </c>
      <c r="F165" s="5">
        <v>0</v>
      </c>
      <c r="G165" s="16"/>
      <c r="H165" s="17">
        <v>0</v>
      </c>
      <c r="I165" s="66"/>
      <c r="J165" s="44" t="str">
        <f t="shared" si="13"/>
        <v>Not Completed</v>
      </c>
      <c r="L165" s="3">
        <f t="shared" si="14"/>
        <v>0</v>
      </c>
    </row>
    <row r="166" spans="1:12" x14ac:dyDescent="0.25">
      <c r="A166" s="21" t="s">
        <v>186</v>
      </c>
      <c r="B166" s="5">
        <v>0</v>
      </c>
      <c r="C166" s="5">
        <v>0</v>
      </c>
      <c r="D166" s="5">
        <v>0</v>
      </c>
      <c r="E166" s="5">
        <v>0</v>
      </c>
      <c r="F166" s="5">
        <v>0</v>
      </c>
      <c r="G166" s="16"/>
      <c r="H166" s="17">
        <v>0</v>
      </c>
      <c r="I166" s="66"/>
      <c r="J166" s="44" t="str">
        <f t="shared" si="13"/>
        <v>Not Completed</v>
      </c>
      <c r="L166" s="3">
        <f t="shared" si="14"/>
        <v>0</v>
      </c>
    </row>
    <row r="167" spans="1:12" x14ac:dyDescent="0.25">
      <c r="A167" s="21" t="s">
        <v>187</v>
      </c>
      <c r="B167" s="5">
        <v>0</v>
      </c>
      <c r="C167" s="5">
        <v>0</v>
      </c>
      <c r="D167" s="5">
        <v>0</v>
      </c>
      <c r="E167" s="5">
        <v>0</v>
      </c>
      <c r="F167" s="5">
        <v>0</v>
      </c>
      <c r="G167" s="16"/>
      <c r="H167" s="17">
        <v>0</v>
      </c>
      <c r="I167" s="66"/>
      <c r="J167" s="44" t="str">
        <f t="shared" si="13"/>
        <v>Not Completed</v>
      </c>
      <c r="L167" s="3">
        <f t="shared" si="14"/>
        <v>0</v>
      </c>
    </row>
    <row r="168" spans="1:12" x14ac:dyDescent="0.25">
      <c r="A168" s="21" t="s">
        <v>188</v>
      </c>
      <c r="B168" s="5">
        <v>0</v>
      </c>
      <c r="C168" s="5">
        <v>0</v>
      </c>
      <c r="D168" s="5">
        <v>0</v>
      </c>
      <c r="E168" s="5">
        <v>0</v>
      </c>
      <c r="F168" s="5">
        <v>0</v>
      </c>
      <c r="G168" s="16"/>
      <c r="H168" s="17">
        <v>0</v>
      </c>
      <c r="I168" s="66"/>
      <c r="J168" s="44" t="str">
        <f t="shared" si="13"/>
        <v>Not Completed</v>
      </c>
      <c r="L168" s="3">
        <f t="shared" si="14"/>
        <v>0</v>
      </c>
    </row>
    <row r="169" spans="1:12" x14ac:dyDescent="0.25">
      <c r="A169" s="21" t="s">
        <v>189</v>
      </c>
      <c r="B169" s="5">
        <v>0</v>
      </c>
      <c r="C169" s="5">
        <v>0</v>
      </c>
      <c r="D169" s="5">
        <v>0</v>
      </c>
      <c r="E169" s="5">
        <v>0</v>
      </c>
      <c r="F169" s="5">
        <v>0</v>
      </c>
      <c r="G169" s="16"/>
      <c r="H169" s="17">
        <v>0</v>
      </c>
      <c r="I169" s="66"/>
      <c r="J169" s="44" t="str">
        <f t="shared" si="13"/>
        <v>Not Completed</v>
      </c>
      <c r="L169" s="3">
        <f t="shared" si="14"/>
        <v>0</v>
      </c>
    </row>
    <row r="170" spans="1:12" x14ac:dyDescent="0.25">
      <c r="A170" s="21" t="s">
        <v>190</v>
      </c>
      <c r="B170" s="5">
        <v>0</v>
      </c>
      <c r="C170" s="5">
        <v>0</v>
      </c>
      <c r="D170" s="5">
        <v>0</v>
      </c>
      <c r="E170" s="5">
        <v>0</v>
      </c>
      <c r="F170" s="5">
        <v>0</v>
      </c>
      <c r="G170" s="16"/>
      <c r="H170" s="17">
        <v>0</v>
      </c>
      <c r="I170" s="66"/>
      <c r="J170" s="44" t="str">
        <f t="shared" si="13"/>
        <v>Not Completed</v>
      </c>
      <c r="L170" s="3">
        <f t="shared" si="14"/>
        <v>0</v>
      </c>
    </row>
    <row r="171" spans="1:12" x14ac:dyDescent="0.25">
      <c r="A171" s="21" t="s">
        <v>191</v>
      </c>
      <c r="B171" s="5">
        <v>0</v>
      </c>
      <c r="C171" s="5">
        <v>0</v>
      </c>
      <c r="D171" s="5">
        <v>0</v>
      </c>
      <c r="E171" s="5">
        <v>0</v>
      </c>
      <c r="F171" s="5">
        <v>0</v>
      </c>
      <c r="G171" s="16"/>
      <c r="H171" s="17">
        <v>0</v>
      </c>
      <c r="I171" s="66"/>
      <c r="J171" s="44" t="str">
        <f t="shared" si="13"/>
        <v>Not Completed</v>
      </c>
      <c r="L171" s="3">
        <f t="shared" si="14"/>
        <v>0</v>
      </c>
    </row>
    <row r="172" spans="1:12" x14ac:dyDescent="0.25">
      <c r="A172" s="21" t="s">
        <v>192</v>
      </c>
      <c r="B172" s="5">
        <v>0</v>
      </c>
      <c r="C172" s="5">
        <v>0</v>
      </c>
      <c r="D172" s="5">
        <v>0</v>
      </c>
      <c r="E172" s="5">
        <v>0</v>
      </c>
      <c r="F172" s="5">
        <v>0</v>
      </c>
      <c r="G172" s="16"/>
      <c r="H172" s="17">
        <v>0</v>
      </c>
      <c r="I172" s="66"/>
      <c r="J172" s="44" t="str">
        <f t="shared" si="13"/>
        <v>Not Completed</v>
      </c>
      <c r="L172" s="3">
        <f t="shared" si="14"/>
        <v>0</v>
      </c>
    </row>
    <row r="173" spans="1:12" x14ac:dyDescent="0.25">
      <c r="A173" s="21" t="s">
        <v>193</v>
      </c>
      <c r="B173" s="5">
        <v>0</v>
      </c>
      <c r="C173" s="5">
        <v>0</v>
      </c>
      <c r="D173" s="5">
        <v>0</v>
      </c>
      <c r="E173" s="5">
        <v>0</v>
      </c>
      <c r="F173" s="5">
        <v>0</v>
      </c>
      <c r="G173" s="16"/>
      <c r="H173" s="17">
        <v>0</v>
      </c>
      <c r="I173" s="66"/>
      <c r="J173" s="44" t="str">
        <f t="shared" si="13"/>
        <v>Not Completed</v>
      </c>
      <c r="L173" s="3">
        <f t="shared" si="14"/>
        <v>0</v>
      </c>
    </row>
    <row r="174" spans="1:12" x14ac:dyDescent="0.25">
      <c r="A174" s="21" t="s">
        <v>194</v>
      </c>
      <c r="B174" s="5">
        <v>0</v>
      </c>
      <c r="C174" s="5">
        <v>0</v>
      </c>
      <c r="D174" s="5">
        <v>0</v>
      </c>
      <c r="E174" s="5">
        <v>0</v>
      </c>
      <c r="F174" s="5">
        <v>0</v>
      </c>
      <c r="G174" s="16"/>
      <c r="H174" s="17">
        <v>0</v>
      </c>
      <c r="I174" s="66"/>
      <c r="J174" s="44" t="str">
        <f t="shared" si="13"/>
        <v>Not Completed</v>
      </c>
      <c r="L174" s="3">
        <f t="shared" si="14"/>
        <v>0</v>
      </c>
    </row>
    <row r="175" spans="1:12" x14ac:dyDescent="0.25">
      <c r="A175" s="21" t="s">
        <v>195</v>
      </c>
      <c r="B175" s="5">
        <v>0</v>
      </c>
      <c r="C175" s="5">
        <v>0</v>
      </c>
      <c r="D175" s="5">
        <v>0</v>
      </c>
      <c r="E175" s="5">
        <v>0</v>
      </c>
      <c r="F175" s="5">
        <v>0</v>
      </c>
      <c r="G175" s="16"/>
      <c r="H175" s="17">
        <v>0</v>
      </c>
      <c r="I175" s="66"/>
      <c r="J175" s="44" t="str">
        <f t="shared" si="13"/>
        <v>Not Completed</v>
      </c>
      <c r="L175" s="3">
        <f t="shared" si="14"/>
        <v>0</v>
      </c>
    </row>
    <row r="176" spans="1:12" ht="15.75" thickBot="1" x14ac:dyDescent="0.3">
      <c r="A176" s="21" t="s">
        <v>196</v>
      </c>
      <c r="B176" s="5">
        <v>0</v>
      </c>
      <c r="C176" s="5">
        <v>0</v>
      </c>
      <c r="D176" s="5">
        <v>0</v>
      </c>
      <c r="E176" s="5">
        <v>0</v>
      </c>
      <c r="F176" s="5">
        <v>0</v>
      </c>
      <c r="G176" s="16"/>
      <c r="H176" s="17">
        <v>0</v>
      </c>
      <c r="I176" s="66"/>
      <c r="J176" s="44" t="str">
        <f t="shared" si="13"/>
        <v>Not Completed</v>
      </c>
      <c r="L176" s="3">
        <f t="shared" si="14"/>
        <v>0</v>
      </c>
    </row>
    <row r="177" spans="1:14" ht="20.25" thickTop="1" thickBot="1" x14ac:dyDescent="0.3">
      <c r="A177" s="102">
        <v>2.5</v>
      </c>
      <c r="B177" s="103" t="s">
        <v>197</v>
      </c>
      <c r="C177" s="103"/>
      <c r="D177" s="104"/>
      <c r="E177" s="104"/>
      <c r="F177" s="104"/>
      <c r="G177" s="104"/>
      <c r="H177" s="104"/>
      <c r="I177" s="96"/>
      <c r="J177" s="100"/>
      <c r="L177" s="3">
        <f t="shared" si="14"/>
        <v>0</v>
      </c>
    </row>
    <row r="178" spans="1:14" s="111" customFormat="1" ht="20.100000000000001" customHeight="1" x14ac:dyDescent="0.3">
      <c r="A178" s="21" t="s">
        <v>198</v>
      </c>
      <c r="B178" s="73">
        <v>0</v>
      </c>
      <c r="C178" s="73">
        <v>0</v>
      </c>
      <c r="D178" s="73">
        <v>0</v>
      </c>
      <c r="E178" s="73">
        <v>0</v>
      </c>
      <c r="F178" s="73">
        <v>0</v>
      </c>
      <c r="G178" s="74"/>
      <c r="H178" s="75">
        <v>0</v>
      </c>
      <c r="I178" s="76"/>
      <c r="J178" s="44" t="str">
        <f t="shared" ref="J178:J209" si="15">IF(AND(L179=0,G178=0,H178&lt;&gt;1),"Not Completed",IF(AND(L179=0,G178&lt;&gt;0,H178&lt;&gt;1),"Completed",IF(AND(L179=0,G178=0,H178=1),"Completed",IF(AND(L179=0,G178&lt;&gt;0,H178=1),"ERROR-Enter Customization Hours OR Mark as Does Not Meet",IF(AND(L179=1,G178=0,H178&lt;&gt;1),"Completed",IF(AND(L179=1,G178&lt;&gt;0,H178&lt;&gt;1),"ERROR-Select Level OR Enter Customization Hours",IF(AND(L179=1,G178&lt;&gt;0),"ERROR-Select Level OR Enter Customization Hours",IF(AND(L179=1,G178=0,H178=1),"ERROR-Select Level OR Does Not Meet",IF(L179&gt;1,"ERROR-Only Enter in a Single Level Column","Ken")))))))))</f>
        <v>Not Completed</v>
      </c>
      <c r="L178" s="109"/>
      <c r="N178" s="112"/>
    </row>
    <row r="179" spans="1:14" x14ac:dyDescent="0.25">
      <c r="A179" s="21" t="s">
        <v>199</v>
      </c>
      <c r="B179" s="5">
        <v>0</v>
      </c>
      <c r="C179" s="5">
        <v>0</v>
      </c>
      <c r="D179" s="5">
        <v>0</v>
      </c>
      <c r="E179" s="5">
        <v>0</v>
      </c>
      <c r="F179" s="5">
        <v>0</v>
      </c>
      <c r="G179" s="16"/>
      <c r="H179" s="17">
        <v>0</v>
      </c>
      <c r="I179" s="66"/>
      <c r="J179" s="44" t="str">
        <f t="shared" si="15"/>
        <v>Not Completed</v>
      </c>
      <c r="L179" s="3">
        <f t="shared" ref="L179:L210" si="16">SUM(B178:F178)</f>
        <v>0</v>
      </c>
    </row>
    <row r="180" spans="1:14" x14ac:dyDescent="0.25">
      <c r="A180" s="21" t="s">
        <v>200</v>
      </c>
      <c r="B180" s="5">
        <v>0</v>
      </c>
      <c r="C180" s="5">
        <v>0</v>
      </c>
      <c r="D180" s="5">
        <v>0</v>
      </c>
      <c r="E180" s="5">
        <v>0</v>
      </c>
      <c r="F180" s="5">
        <v>0</v>
      </c>
      <c r="G180" s="16"/>
      <c r="H180" s="17">
        <v>0</v>
      </c>
      <c r="I180" s="66"/>
      <c r="J180" s="44" t="str">
        <f t="shared" si="15"/>
        <v>Not Completed</v>
      </c>
      <c r="L180" s="3">
        <f t="shared" si="16"/>
        <v>0</v>
      </c>
    </row>
    <row r="181" spans="1:14" x14ac:dyDescent="0.25">
      <c r="A181" s="21" t="s">
        <v>201</v>
      </c>
      <c r="B181" s="5">
        <v>0</v>
      </c>
      <c r="C181" s="5">
        <v>0</v>
      </c>
      <c r="D181" s="5">
        <v>0</v>
      </c>
      <c r="E181" s="5">
        <v>0</v>
      </c>
      <c r="F181" s="5">
        <v>0</v>
      </c>
      <c r="G181" s="16"/>
      <c r="H181" s="17">
        <v>0</v>
      </c>
      <c r="I181" s="66"/>
      <c r="J181" s="44" t="str">
        <f t="shared" si="15"/>
        <v>Not Completed</v>
      </c>
      <c r="L181" s="3">
        <f t="shared" si="16"/>
        <v>0</v>
      </c>
    </row>
    <row r="182" spans="1:14" x14ac:dyDescent="0.25">
      <c r="A182" s="21" t="s">
        <v>202</v>
      </c>
      <c r="B182" s="5">
        <v>0</v>
      </c>
      <c r="C182" s="5">
        <v>0</v>
      </c>
      <c r="D182" s="5">
        <v>0</v>
      </c>
      <c r="E182" s="5">
        <v>0</v>
      </c>
      <c r="F182" s="5">
        <v>0</v>
      </c>
      <c r="G182" s="16"/>
      <c r="H182" s="17">
        <v>0</v>
      </c>
      <c r="I182" s="66"/>
      <c r="J182" s="44" t="str">
        <f t="shared" si="15"/>
        <v>Not Completed</v>
      </c>
      <c r="L182" s="3">
        <f t="shared" si="16"/>
        <v>0</v>
      </c>
    </row>
    <row r="183" spans="1:14" x14ac:dyDescent="0.25">
      <c r="A183" s="21" t="s">
        <v>203</v>
      </c>
      <c r="B183" s="5">
        <v>0</v>
      </c>
      <c r="C183" s="5">
        <v>0</v>
      </c>
      <c r="D183" s="5">
        <v>0</v>
      </c>
      <c r="E183" s="5">
        <v>0</v>
      </c>
      <c r="F183" s="5">
        <v>0</v>
      </c>
      <c r="G183" s="16"/>
      <c r="H183" s="17">
        <v>0</v>
      </c>
      <c r="I183" s="66"/>
      <c r="J183" s="44" t="str">
        <f t="shared" si="15"/>
        <v>Not Completed</v>
      </c>
      <c r="L183" s="3">
        <f t="shared" si="16"/>
        <v>0</v>
      </c>
    </row>
    <row r="184" spans="1:14" x14ac:dyDescent="0.25">
      <c r="A184" s="21" t="s">
        <v>204</v>
      </c>
      <c r="B184" s="5">
        <v>0</v>
      </c>
      <c r="C184" s="5">
        <v>0</v>
      </c>
      <c r="D184" s="5">
        <v>0</v>
      </c>
      <c r="E184" s="5">
        <v>0</v>
      </c>
      <c r="F184" s="5">
        <v>0</v>
      </c>
      <c r="G184" s="16"/>
      <c r="H184" s="17">
        <v>0</v>
      </c>
      <c r="I184" s="66"/>
      <c r="J184" s="44" t="str">
        <f t="shared" si="15"/>
        <v>Not Completed</v>
      </c>
      <c r="L184" s="3">
        <f t="shared" si="16"/>
        <v>0</v>
      </c>
    </row>
    <row r="185" spans="1:14" x14ac:dyDescent="0.25">
      <c r="A185" s="21" t="s">
        <v>205</v>
      </c>
      <c r="B185" s="5">
        <v>0</v>
      </c>
      <c r="C185" s="5">
        <v>0</v>
      </c>
      <c r="D185" s="5">
        <v>0</v>
      </c>
      <c r="E185" s="5">
        <v>0</v>
      </c>
      <c r="F185" s="5">
        <v>0</v>
      </c>
      <c r="G185" s="16"/>
      <c r="H185" s="17">
        <v>0</v>
      </c>
      <c r="I185" s="66"/>
      <c r="J185" s="44" t="str">
        <f t="shared" si="15"/>
        <v>Not Completed</v>
      </c>
      <c r="L185" s="3">
        <f t="shared" si="16"/>
        <v>0</v>
      </c>
    </row>
    <row r="186" spans="1:14" x14ac:dyDescent="0.25">
      <c r="A186" s="21" t="s">
        <v>206</v>
      </c>
      <c r="B186" s="5">
        <v>0</v>
      </c>
      <c r="C186" s="5">
        <v>0</v>
      </c>
      <c r="D186" s="5">
        <v>0</v>
      </c>
      <c r="E186" s="5">
        <v>0</v>
      </c>
      <c r="F186" s="5">
        <v>0</v>
      </c>
      <c r="G186" s="16"/>
      <c r="H186" s="17">
        <v>0</v>
      </c>
      <c r="I186" s="66"/>
      <c r="J186" s="44" t="str">
        <f t="shared" si="15"/>
        <v>Not Completed</v>
      </c>
      <c r="L186" s="3">
        <f t="shared" si="16"/>
        <v>0</v>
      </c>
    </row>
    <row r="187" spans="1:14" x14ac:dyDescent="0.25">
      <c r="A187" s="21" t="s">
        <v>207</v>
      </c>
      <c r="B187" s="5">
        <v>0</v>
      </c>
      <c r="C187" s="5">
        <v>0</v>
      </c>
      <c r="D187" s="5">
        <v>0</v>
      </c>
      <c r="E187" s="5">
        <v>0</v>
      </c>
      <c r="F187" s="5">
        <v>0</v>
      </c>
      <c r="G187" s="16"/>
      <c r="H187" s="17">
        <v>0</v>
      </c>
      <c r="I187" s="66"/>
      <c r="J187" s="44" t="str">
        <f t="shared" si="15"/>
        <v>Not Completed</v>
      </c>
      <c r="L187" s="3">
        <f t="shared" si="16"/>
        <v>0</v>
      </c>
    </row>
    <row r="188" spans="1:14" x14ac:dyDescent="0.25">
      <c r="A188" s="21" t="s">
        <v>208</v>
      </c>
      <c r="B188" s="5">
        <v>0</v>
      </c>
      <c r="C188" s="5">
        <v>0</v>
      </c>
      <c r="D188" s="5">
        <v>0</v>
      </c>
      <c r="E188" s="5">
        <v>0</v>
      </c>
      <c r="F188" s="5">
        <v>0</v>
      </c>
      <c r="G188" s="16"/>
      <c r="H188" s="17">
        <v>0</v>
      </c>
      <c r="I188" s="66"/>
      <c r="J188" s="44" t="str">
        <f t="shared" si="15"/>
        <v>Not Completed</v>
      </c>
      <c r="L188" s="3">
        <f t="shared" si="16"/>
        <v>0</v>
      </c>
    </row>
    <row r="189" spans="1:14" x14ac:dyDescent="0.25">
      <c r="A189" s="21" t="s">
        <v>209</v>
      </c>
      <c r="B189" s="5">
        <v>0</v>
      </c>
      <c r="C189" s="5">
        <v>0</v>
      </c>
      <c r="D189" s="5">
        <v>0</v>
      </c>
      <c r="E189" s="5">
        <v>0</v>
      </c>
      <c r="F189" s="5">
        <v>0</v>
      </c>
      <c r="G189" s="16"/>
      <c r="H189" s="17">
        <v>0</v>
      </c>
      <c r="I189" s="66"/>
      <c r="J189" s="44" t="str">
        <f t="shared" si="15"/>
        <v>Not Completed</v>
      </c>
      <c r="L189" s="3">
        <f t="shared" si="16"/>
        <v>0</v>
      </c>
    </row>
    <row r="190" spans="1:14" x14ac:dyDescent="0.25">
      <c r="A190" s="21" t="s">
        <v>210</v>
      </c>
      <c r="B190" s="5">
        <v>0</v>
      </c>
      <c r="C190" s="5">
        <v>0</v>
      </c>
      <c r="D190" s="5">
        <v>0</v>
      </c>
      <c r="E190" s="5">
        <v>0</v>
      </c>
      <c r="F190" s="5">
        <v>0</v>
      </c>
      <c r="G190" s="16"/>
      <c r="H190" s="17">
        <v>0</v>
      </c>
      <c r="I190" s="66"/>
      <c r="J190" s="44" t="str">
        <f t="shared" si="15"/>
        <v>Not Completed</v>
      </c>
      <c r="L190" s="3">
        <f t="shared" si="16"/>
        <v>0</v>
      </c>
    </row>
    <row r="191" spans="1:14" x14ac:dyDescent="0.25">
      <c r="A191" s="21" t="s">
        <v>211</v>
      </c>
      <c r="B191" s="5">
        <v>0</v>
      </c>
      <c r="C191" s="5">
        <v>0</v>
      </c>
      <c r="D191" s="5">
        <v>0</v>
      </c>
      <c r="E191" s="5">
        <v>0</v>
      </c>
      <c r="F191" s="5">
        <v>0</v>
      </c>
      <c r="G191" s="16"/>
      <c r="H191" s="17">
        <v>0</v>
      </c>
      <c r="I191" s="66"/>
      <c r="J191" s="44" t="str">
        <f t="shared" si="15"/>
        <v>Not Completed</v>
      </c>
      <c r="L191" s="3">
        <f t="shared" si="16"/>
        <v>0</v>
      </c>
    </row>
    <row r="192" spans="1:14" x14ac:dyDescent="0.25">
      <c r="A192" s="21" t="s">
        <v>212</v>
      </c>
      <c r="B192" s="5">
        <v>0</v>
      </c>
      <c r="C192" s="5">
        <v>0</v>
      </c>
      <c r="D192" s="5">
        <v>0</v>
      </c>
      <c r="E192" s="5">
        <v>0</v>
      </c>
      <c r="F192" s="5">
        <v>0</v>
      </c>
      <c r="G192" s="16"/>
      <c r="H192" s="17">
        <v>0</v>
      </c>
      <c r="I192" s="66"/>
      <c r="J192" s="44" t="str">
        <f t="shared" si="15"/>
        <v>Not Completed</v>
      </c>
      <c r="L192" s="3">
        <f t="shared" si="16"/>
        <v>0</v>
      </c>
    </row>
    <row r="193" spans="1:12" x14ac:dyDescent="0.25">
      <c r="A193" s="21" t="s">
        <v>213</v>
      </c>
      <c r="B193" s="5">
        <v>0</v>
      </c>
      <c r="C193" s="5">
        <v>0</v>
      </c>
      <c r="D193" s="5">
        <v>0</v>
      </c>
      <c r="E193" s="5">
        <v>0</v>
      </c>
      <c r="F193" s="5">
        <v>0</v>
      </c>
      <c r="G193" s="16"/>
      <c r="H193" s="17">
        <v>0</v>
      </c>
      <c r="I193" s="66"/>
      <c r="J193" s="44" t="str">
        <f t="shared" si="15"/>
        <v>Not Completed</v>
      </c>
      <c r="L193" s="3">
        <f t="shared" si="16"/>
        <v>0</v>
      </c>
    </row>
    <row r="194" spans="1:12" x14ac:dyDescent="0.25">
      <c r="A194" s="21" t="s">
        <v>214</v>
      </c>
      <c r="B194" s="5">
        <v>0</v>
      </c>
      <c r="C194" s="5">
        <v>0</v>
      </c>
      <c r="D194" s="5">
        <v>0</v>
      </c>
      <c r="E194" s="5">
        <v>0</v>
      </c>
      <c r="F194" s="5">
        <v>0</v>
      </c>
      <c r="G194" s="16"/>
      <c r="H194" s="17">
        <v>0</v>
      </c>
      <c r="I194" s="66"/>
      <c r="J194" s="44" t="str">
        <f t="shared" si="15"/>
        <v>Not Completed</v>
      </c>
      <c r="L194" s="3">
        <f t="shared" si="16"/>
        <v>0</v>
      </c>
    </row>
    <row r="195" spans="1:12" x14ac:dyDescent="0.25">
      <c r="A195" s="21" t="s">
        <v>215</v>
      </c>
      <c r="B195" s="5">
        <v>0</v>
      </c>
      <c r="C195" s="5">
        <v>0</v>
      </c>
      <c r="D195" s="5">
        <v>0</v>
      </c>
      <c r="E195" s="5">
        <v>0</v>
      </c>
      <c r="F195" s="5">
        <v>0</v>
      </c>
      <c r="G195" s="16"/>
      <c r="H195" s="17">
        <v>0</v>
      </c>
      <c r="I195" s="66"/>
      <c r="J195" s="44" t="str">
        <f t="shared" si="15"/>
        <v>Not Completed</v>
      </c>
      <c r="L195" s="3">
        <f t="shared" si="16"/>
        <v>0</v>
      </c>
    </row>
    <row r="196" spans="1:12" x14ac:dyDescent="0.25">
      <c r="A196" s="21" t="s">
        <v>216</v>
      </c>
      <c r="B196" s="5">
        <v>0</v>
      </c>
      <c r="C196" s="5">
        <v>0</v>
      </c>
      <c r="D196" s="5">
        <v>0</v>
      </c>
      <c r="E196" s="5">
        <v>0</v>
      </c>
      <c r="F196" s="5">
        <v>0</v>
      </c>
      <c r="G196" s="16"/>
      <c r="H196" s="17">
        <v>0</v>
      </c>
      <c r="I196" s="66"/>
      <c r="J196" s="44" t="str">
        <f t="shared" si="15"/>
        <v>Not Completed</v>
      </c>
      <c r="L196" s="3">
        <f t="shared" si="16"/>
        <v>0</v>
      </c>
    </row>
    <row r="197" spans="1:12" x14ac:dyDescent="0.25">
      <c r="A197" s="21" t="s">
        <v>217</v>
      </c>
      <c r="B197" s="5">
        <v>0</v>
      </c>
      <c r="C197" s="5">
        <v>0</v>
      </c>
      <c r="D197" s="5">
        <v>0</v>
      </c>
      <c r="E197" s="5">
        <v>0</v>
      </c>
      <c r="F197" s="5">
        <v>0</v>
      </c>
      <c r="G197" s="16"/>
      <c r="H197" s="17">
        <v>0</v>
      </c>
      <c r="I197" s="66"/>
      <c r="J197" s="44" t="str">
        <f t="shared" si="15"/>
        <v>Not Completed</v>
      </c>
      <c r="L197" s="3">
        <f t="shared" si="16"/>
        <v>0</v>
      </c>
    </row>
    <row r="198" spans="1:12" x14ac:dyDescent="0.25">
      <c r="A198" s="21" t="s">
        <v>218</v>
      </c>
      <c r="B198" s="5">
        <v>0</v>
      </c>
      <c r="C198" s="5">
        <v>0</v>
      </c>
      <c r="D198" s="5">
        <v>0</v>
      </c>
      <c r="E198" s="5">
        <v>0</v>
      </c>
      <c r="F198" s="5">
        <v>0</v>
      </c>
      <c r="G198" s="16"/>
      <c r="H198" s="17">
        <v>0</v>
      </c>
      <c r="I198" s="66"/>
      <c r="J198" s="44" t="str">
        <f t="shared" si="15"/>
        <v>Not Completed</v>
      </c>
      <c r="L198" s="3">
        <f t="shared" si="16"/>
        <v>0</v>
      </c>
    </row>
    <row r="199" spans="1:12" x14ac:dyDescent="0.25">
      <c r="A199" s="21" t="s">
        <v>219</v>
      </c>
      <c r="B199" s="5">
        <v>0</v>
      </c>
      <c r="C199" s="5">
        <v>0</v>
      </c>
      <c r="D199" s="5">
        <v>0</v>
      </c>
      <c r="E199" s="5">
        <v>0</v>
      </c>
      <c r="F199" s="5">
        <v>0</v>
      </c>
      <c r="G199" s="16"/>
      <c r="H199" s="17">
        <v>0</v>
      </c>
      <c r="I199" s="66"/>
      <c r="J199" s="44" t="str">
        <f t="shared" si="15"/>
        <v>Not Completed</v>
      </c>
      <c r="L199" s="3">
        <f t="shared" si="16"/>
        <v>0</v>
      </c>
    </row>
    <row r="200" spans="1:12" x14ac:dyDescent="0.25">
      <c r="A200" s="21" t="s">
        <v>220</v>
      </c>
      <c r="B200" s="5">
        <v>0</v>
      </c>
      <c r="C200" s="5">
        <v>0</v>
      </c>
      <c r="D200" s="5">
        <v>0</v>
      </c>
      <c r="E200" s="5">
        <v>0</v>
      </c>
      <c r="F200" s="5">
        <v>0</v>
      </c>
      <c r="G200" s="16"/>
      <c r="H200" s="17">
        <v>0</v>
      </c>
      <c r="I200" s="66"/>
      <c r="J200" s="44" t="str">
        <f t="shared" si="15"/>
        <v>Not Completed</v>
      </c>
      <c r="L200" s="3">
        <f t="shared" si="16"/>
        <v>0</v>
      </c>
    </row>
    <row r="201" spans="1:12" x14ac:dyDescent="0.25">
      <c r="A201" s="21" t="s">
        <v>221</v>
      </c>
      <c r="B201" s="5">
        <v>0</v>
      </c>
      <c r="C201" s="5">
        <v>0</v>
      </c>
      <c r="D201" s="5">
        <v>0</v>
      </c>
      <c r="E201" s="5">
        <v>0</v>
      </c>
      <c r="F201" s="5">
        <v>0</v>
      </c>
      <c r="G201" s="16"/>
      <c r="H201" s="17">
        <v>0</v>
      </c>
      <c r="I201" s="66"/>
      <c r="J201" s="44" t="str">
        <f t="shared" si="15"/>
        <v>Not Completed</v>
      </c>
      <c r="L201" s="3">
        <f t="shared" si="16"/>
        <v>0</v>
      </c>
    </row>
    <row r="202" spans="1:12" x14ac:dyDescent="0.25">
      <c r="A202" s="21" t="s">
        <v>222</v>
      </c>
      <c r="B202" s="5">
        <v>0</v>
      </c>
      <c r="C202" s="5">
        <v>0</v>
      </c>
      <c r="D202" s="5">
        <v>0</v>
      </c>
      <c r="E202" s="5">
        <v>0</v>
      </c>
      <c r="F202" s="5">
        <v>0</v>
      </c>
      <c r="G202" s="16"/>
      <c r="H202" s="17">
        <v>0</v>
      </c>
      <c r="I202" s="66"/>
      <c r="J202" s="44" t="str">
        <f t="shared" si="15"/>
        <v>Not Completed</v>
      </c>
      <c r="L202" s="3">
        <f t="shared" si="16"/>
        <v>0</v>
      </c>
    </row>
    <row r="203" spans="1:12" x14ac:dyDescent="0.25">
      <c r="A203" s="21" t="s">
        <v>223</v>
      </c>
      <c r="B203" s="5">
        <v>0</v>
      </c>
      <c r="C203" s="5">
        <v>0</v>
      </c>
      <c r="D203" s="5">
        <v>0</v>
      </c>
      <c r="E203" s="5">
        <v>0</v>
      </c>
      <c r="F203" s="5">
        <v>0</v>
      </c>
      <c r="G203" s="16"/>
      <c r="H203" s="17">
        <v>0</v>
      </c>
      <c r="I203" s="66"/>
      <c r="J203" s="44" t="str">
        <f t="shared" si="15"/>
        <v>Not Completed</v>
      </c>
      <c r="L203" s="3">
        <f t="shared" si="16"/>
        <v>0</v>
      </c>
    </row>
    <row r="204" spans="1:12" x14ac:dyDescent="0.25">
      <c r="A204" s="21" t="s">
        <v>224</v>
      </c>
      <c r="B204" s="5">
        <v>0</v>
      </c>
      <c r="C204" s="5">
        <v>0</v>
      </c>
      <c r="D204" s="5">
        <v>0</v>
      </c>
      <c r="E204" s="5">
        <v>0</v>
      </c>
      <c r="F204" s="5">
        <v>0</v>
      </c>
      <c r="G204" s="16"/>
      <c r="H204" s="17">
        <v>0</v>
      </c>
      <c r="I204" s="66"/>
      <c r="J204" s="44" t="str">
        <f t="shared" si="15"/>
        <v>Not Completed</v>
      </c>
      <c r="L204" s="3">
        <f t="shared" si="16"/>
        <v>0</v>
      </c>
    </row>
    <row r="205" spans="1:12" x14ac:dyDescent="0.25">
      <c r="A205" s="21" t="s">
        <v>225</v>
      </c>
      <c r="B205" s="5">
        <v>0</v>
      </c>
      <c r="C205" s="5">
        <v>0</v>
      </c>
      <c r="D205" s="5">
        <v>0</v>
      </c>
      <c r="E205" s="5">
        <v>0</v>
      </c>
      <c r="F205" s="5">
        <v>0</v>
      </c>
      <c r="G205" s="16"/>
      <c r="H205" s="17">
        <v>0</v>
      </c>
      <c r="I205" s="66"/>
      <c r="J205" s="44" t="str">
        <f t="shared" si="15"/>
        <v>Not Completed</v>
      </c>
      <c r="L205" s="3">
        <f t="shared" si="16"/>
        <v>0</v>
      </c>
    </row>
    <row r="206" spans="1:12" x14ac:dyDescent="0.25">
      <c r="A206" s="21" t="s">
        <v>226</v>
      </c>
      <c r="B206" s="5">
        <v>0</v>
      </c>
      <c r="C206" s="5">
        <v>0</v>
      </c>
      <c r="D206" s="5">
        <v>0</v>
      </c>
      <c r="E206" s="5">
        <v>0</v>
      </c>
      <c r="F206" s="5">
        <v>0</v>
      </c>
      <c r="G206" s="16"/>
      <c r="H206" s="17">
        <v>0</v>
      </c>
      <c r="I206" s="66"/>
      <c r="J206" s="44" t="str">
        <f t="shared" si="15"/>
        <v>Not Completed</v>
      </c>
      <c r="L206" s="3">
        <f t="shared" si="16"/>
        <v>0</v>
      </c>
    </row>
    <row r="207" spans="1:12" x14ac:dyDescent="0.25">
      <c r="A207" s="21" t="s">
        <v>227</v>
      </c>
      <c r="B207" s="5">
        <v>0</v>
      </c>
      <c r="C207" s="5">
        <v>0</v>
      </c>
      <c r="D207" s="5">
        <v>0</v>
      </c>
      <c r="E207" s="5">
        <v>0</v>
      </c>
      <c r="F207" s="5">
        <v>0</v>
      </c>
      <c r="G207" s="16"/>
      <c r="H207" s="17">
        <v>0</v>
      </c>
      <c r="I207" s="66"/>
      <c r="J207" s="44" t="str">
        <f t="shared" si="15"/>
        <v>Not Completed</v>
      </c>
      <c r="L207" s="3">
        <f t="shared" si="16"/>
        <v>0</v>
      </c>
    </row>
    <row r="208" spans="1:12" x14ac:dyDescent="0.25">
      <c r="A208" s="21" t="s">
        <v>228</v>
      </c>
      <c r="B208" s="5">
        <v>0</v>
      </c>
      <c r="C208" s="5">
        <v>0</v>
      </c>
      <c r="D208" s="5">
        <v>0</v>
      </c>
      <c r="E208" s="5">
        <v>0</v>
      </c>
      <c r="F208" s="5">
        <v>0</v>
      </c>
      <c r="G208" s="16"/>
      <c r="H208" s="17">
        <v>0</v>
      </c>
      <c r="I208" s="66"/>
      <c r="J208" s="44" t="str">
        <f t="shared" si="15"/>
        <v>Not Completed</v>
      </c>
      <c r="L208" s="3">
        <f t="shared" si="16"/>
        <v>0</v>
      </c>
    </row>
    <row r="209" spans="1:12" x14ac:dyDescent="0.25">
      <c r="A209" s="21" t="s">
        <v>229</v>
      </c>
      <c r="B209" s="5">
        <v>0</v>
      </c>
      <c r="C209" s="5">
        <v>0</v>
      </c>
      <c r="D209" s="5">
        <v>0</v>
      </c>
      <c r="E209" s="5">
        <v>0</v>
      </c>
      <c r="F209" s="5">
        <v>0</v>
      </c>
      <c r="G209" s="16"/>
      <c r="H209" s="17">
        <v>0</v>
      </c>
      <c r="I209" s="66"/>
      <c r="J209" s="44" t="str">
        <f t="shared" si="15"/>
        <v>Not Completed</v>
      </c>
      <c r="L209" s="3">
        <f t="shared" si="16"/>
        <v>0</v>
      </c>
    </row>
    <row r="210" spans="1:12" x14ac:dyDescent="0.25">
      <c r="A210" s="21" t="s">
        <v>230</v>
      </c>
      <c r="B210" s="5">
        <v>0</v>
      </c>
      <c r="C210" s="5">
        <v>0</v>
      </c>
      <c r="D210" s="5">
        <v>0</v>
      </c>
      <c r="E210" s="5">
        <v>0</v>
      </c>
      <c r="F210" s="5">
        <v>0</v>
      </c>
      <c r="G210" s="16"/>
      <c r="H210" s="17">
        <v>0</v>
      </c>
      <c r="I210" s="66"/>
      <c r="J210" s="44" t="str">
        <f t="shared" ref="J210:J233" si="17">IF(AND(L211=0,G210=0,H210&lt;&gt;1),"Not Completed",IF(AND(L211=0,G210&lt;&gt;0,H210&lt;&gt;1),"Completed",IF(AND(L211=0,G210=0,H210=1),"Completed",IF(AND(L211=0,G210&lt;&gt;0,H210=1),"ERROR-Enter Customization Hours OR Mark as Does Not Meet",IF(AND(L211=1,G210=0,H210&lt;&gt;1),"Completed",IF(AND(L211=1,G210&lt;&gt;0,H210&lt;&gt;1),"ERROR-Select Level OR Enter Customization Hours",IF(AND(L211=1,G210&lt;&gt;0),"ERROR-Select Level OR Enter Customization Hours",IF(AND(L211=1,G210=0,H210=1),"ERROR-Select Level OR Does Not Meet",IF(L211&gt;1,"ERROR-Only Enter in a Single Level Column","Ken")))))))))</f>
        <v>Not Completed</v>
      </c>
      <c r="L210" s="3">
        <f t="shared" si="16"/>
        <v>0</v>
      </c>
    </row>
    <row r="211" spans="1:12" x14ac:dyDescent="0.25">
      <c r="A211" s="21" t="s">
        <v>231</v>
      </c>
      <c r="B211" s="5">
        <v>0</v>
      </c>
      <c r="C211" s="5">
        <v>0</v>
      </c>
      <c r="D211" s="5">
        <v>0</v>
      </c>
      <c r="E211" s="5">
        <v>0</v>
      </c>
      <c r="F211" s="5">
        <v>0</v>
      </c>
      <c r="G211" s="16"/>
      <c r="H211" s="17">
        <v>0</v>
      </c>
      <c r="I211" s="66"/>
      <c r="J211" s="44" t="str">
        <f t="shared" si="17"/>
        <v>Not Completed</v>
      </c>
      <c r="L211" s="3">
        <f t="shared" ref="L211:L234" si="18">SUM(B210:F210)</f>
        <v>0</v>
      </c>
    </row>
    <row r="212" spans="1:12" x14ac:dyDescent="0.25">
      <c r="A212" s="21" t="s">
        <v>232</v>
      </c>
      <c r="B212" s="5">
        <v>0</v>
      </c>
      <c r="C212" s="5">
        <v>0</v>
      </c>
      <c r="D212" s="5">
        <v>0</v>
      </c>
      <c r="E212" s="5">
        <v>0</v>
      </c>
      <c r="F212" s="5">
        <v>0</v>
      </c>
      <c r="G212" s="16"/>
      <c r="H212" s="17">
        <v>0</v>
      </c>
      <c r="I212" s="66"/>
      <c r="J212" s="44" t="str">
        <f t="shared" si="17"/>
        <v>Not Completed</v>
      </c>
      <c r="L212" s="3">
        <f t="shared" si="18"/>
        <v>0</v>
      </c>
    </row>
    <row r="213" spans="1:12" x14ac:dyDescent="0.25">
      <c r="A213" s="21" t="s">
        <v>233</v>
      </c>
      <c r="B213" s="5">
        <v>0</v>
      </c>
      <c r="C213" s="5">
        <v>0</v>
      </c>
      <c r="D213" s="5">
        <v>0</v>
      </c>
      <c r="E213" s="5">
        <v>0</v>
      </c>
      <c r="F213" s="5">
        <v>0</v>
      </c>
      <c r="G213" s="16"/>
      <c r="H213" s="17">
        <v>0</v>
      </c>
      <c r="I213" s="66"/>
      <c r="J213" s="44" t="str">
        <f t="shared" si="17"/>
        <v>Not Completed</v>
      </c>
      <c r="L213" s="3">
        <f t="shared" si="18"/>
        <v>0</v>
      </c>
    </row>
    <row r="214" spans="1:12" x14ac:dyDescent="0.25">
      <c r="A214" s="21" t="s">
        <v>234</v>
      </c>
      <c r="B214" s="5">
        <v>0</v>
      </c>
      <c r="C214" s="5">
        <v>0</v>
      </c>
      <c r="D214" s="5">
        <v>0</v>
      </c>
      <c r="E214" s="5">
        <v>0</v>
      </c>
      <c r="F214" s="5">
        <v>0</v>
      </c>
      <c r="G214" s="16"/>
      <c r="H214" s="17">
        <v>0</v>
      </c>
      <c r="I214" s="66"/>
      <c r="J214" s="44" t="str">
        <f t="shared" si="17"/>
        <v>Not Completed</v>
      </c>
      <c r="L214" s="3">
        <f t="shared" si="18"/>
        <v>0</v>
      </c>
    </row>
    <row r="215" spans="1:12" x14ac:dyDescent="0.25">
      <c r="A215" s="21" t="s">
        <v>235</v>
      </c>
      <c r="B215" s="5">
        <v>0</v>
      </c>
      <c r="C215" s="5">
        <v>0</v>
      </c>
      <c r="D215" s="5">
        <v>0</v>
      </c>
      <c r="E215" s="5">
        <v>0</v>
      </c>
      <c r="F215" s="5">
        <v>0</v>
      </c>
      <c r="G215" s="16"/>
      <c r="H215" s="17">
        <v>0</v>
      </c>
      <c r="I215" s="66"/>
      <c r="J215" s="44" t="str">
        <f t="shared" si="17"/>
        <v>Not Completed</v>
      </c>
      <c r="L215" s="3">
        <f t="shared" si="18"/>
        <v>0</v>
      </c>
    </row>
    <row r="216" spans="1:12" x14ac:dyDescent="0.25">
      <c r="A216" s="21" t="s">
        <v>236</v>
      </c>
      <c r="B216" s="5">
        <v>0</v>
      </c>
      <c r="C216" s="5">
        <v>0</v>
      </c>
      <c r="D216" s="5">
        <v>0</v>
      </c>
      <c r="E216" s="5">
        <v>0</v>
      </c>
      <c r="F216" s="5">
        <v>0</v>
      </c>
      <c r="G216" s="16"/>
      <c r="H216" s="17">
        <v>0</v>
      </c>
      <c r="I216" s="66"/>
      <c r="J216" s="44" t="str">
        <f t="shared" si="17"/>
        <v>Not Completed</v>
      </c>
      <c r="L216" s="3">
        <f t="shared" si="18"/>
        <v>0</v>
      </c>
    </row>
    <row r="217" spans="1:12" x14ac:dyDescent="0.25">
      <c r="A217" s="21" t="s">
        <v>237</v>
      </c>
      <c r="B217" s="5">
        <v>0</v>
      </c>
      <c r="C217" s="5">
        <v>0</v>
      </c>
      <c r="D217" s="5">
        <v>0</v>
      </c>
      <c r="E217" s="5">
        <v>0</v>
      </c>
      <c r="F217" s="5">
        <v>0</v>
      </c>
      <c r="G217" s="16"/>
      <c r="H217" s="17">
        <v>0</v>
      </c>
      <c r="I217" s="66"/>
      <c r="J217" s="44" t="str">
        <f t="shared" si="17"/>
        <v>Not Completed</v>
      </c>
      <c r="L217" s="3">
        <f t="shared" si="18"/>
        <v>0</v>
      </c>
    </row>
    <row r="218" spans="1:12" x14ac:dyDescent="0.25">
      <c r="A218" s="21" t="s">
        <v>238</v>
      </c>
      <c r="B218" s="5">
        <v>0</v>
      </c>
      <c r="C218" s="5">
        <v>0</v>
      </c>
      <c r="D218" s="5">
        <v>0</v>
      </c>
      <c r="E218" s="5">
        <v>0</v>
      </c>
      <c r="F218" s="5">
        <v>0</v>
      </c>
      <c r="G218" s="16"/>
      <c r="H218" s="17">
        <v>0</v>
      </c>
      <c r="I218" s="66"/>
      <c r="J218" s="44" t="str">
        <f t="shared" si="17"/>
        <v>Not Completed</v>
      </c>
      <c r="L218" s="3">
        <f t="shared" si="18"/>
        <v>0</v>
      </c>
    </row>
    <row r="219" spans="1:12" x14ac:dyDescent="0.25">
      <c r="A219" s="21" t="s">
        <v>239</v>
      </c>
      <c r="B219" s="5">
        <v>0</v>
      </c>
      <c r="C219" s="5">
        <v>0</v>
      </c>
      <c r="D219" s="5">
        <v>0</v>
      </c>
      <c r="E219" s="5">
        <v>0</v>
      </c>
      <c r="F219" s="5">
        <v>0</v>
      </c>
      <c r="G219" s="16"/>
      <c r="H219" s="17">
        <v>0</v>
      </c>
      <c r="I219" s="66"/>
      <c r="J219" s="44" t="str">
        <f t="shared" si="17"/>
        <v>Not Completed</v>
      </c>
      <c r="L219" s="3">
        <f t="shared" si="18"/>
        <v>0</v>
      </c>
    </row>
    <row r="220" spans="1:12" x14ac:dyDescent="0.25">
      <c r="A220" s="21" t="s">
        <v>240</v>
      </c>
      <c r="B220" s="5">
        <v>0</v>
      </c>
      <c r="C220" s="5">
        <v>0</v>
      </c>
      <c r="D220" s="5">
        <v>0</v>
      </c>
      <c r="E220" s="5">
        <v>0</v>
      </c>
      <c r="F220" s="5">
        <v>0</v>
      </c>
      <c r="G220" s="16"/>
      <c r="H220" s="17">
        <v>0</v>
      </c>
      <c r="I220" s="66"/>
      <c r="J220" s="44" t="str">
        <f t="shared" si="17"/>
        <v>Not Completed</v>
      </c>
      <c r="L220" s="3">
        <f t="shared" si="18"/>
        <v>0</v>
      </c>
    </row>
    <row r="221" spans="1:12" x14ac:dyDescent="0.25">
      <c r="A221" s="21" t="s">
        <v>241</v>
      </c>
      <c r="B221" s="5">
        <v>0</v>
      </c>
      <c r="C221" s="5">
        <v>0</v>
      </c>
      <c r="D221" s="5">
        <v>0</v>
      </c>
      <c r="E221" s="5">
        <v>0</v>
      </c>
      <c r="F221" s="5">
        <v>0</v>
      </c>
      <c r="G221" s="16"/>
      <c r="H221" s="17">
        <v>0</v>
      </c>
      <c r="I221" s="66"/>
      <c r="J221" s="44" t="str">
        <f t="shared" si="17"/>
        <v>Not Completed</v>
      </c>
      <c r="L221" s="3">
        <f t="shared" si="18"/>
        <v>0</v>
      </c>
    </row>
    <row r="222" spans="1:12" x14ac:dyDescent="0.25">
      <c r="A222" s="21" t="s">
        <v>242</v>
      </c>
      <c r="B222" s="5">
        <v>0</v>
      </c>
      <c r="C222" s="5">
        <v>0</v>
      </c>
      <c r="D222" s="5">
        <v>0</v>
      </c>
      <c r="E222" s="5">
        <v>0</v>
      </c>
      <c r="F222" s="5">
        <v>0</v>
      </c>
      <c r="G222" s="16"/>
      <c r="H222" s="17">
        <v>0</v>
      </c>
      <c r="I222" s="66"/>
      <c r="J222" s="44" t="str">
        <f t="shared" si="17"/>
        <v>Not Completed</v>
      </c>
      <c r="L222" s="3">
        <f t="shared" si="18"/>
        <v>0</v>
      </c>
    </row>
    <row r="223" spans="1:12" x14ac:dyDescent="0.25">
      <c r="A223" s="21" t="s">
        <v>243</v>
      </c>
      <c r="B223" s="5">
        <v>0</v>
      </c>
      <c r="C223" s="5">
        <v>0</v>
      </c>
      <c r="D223" s="5">
        <v>0</v>
      </c>
      <c r="E223" s="5">
        <v>0</v>
      </c>
      <c r="F223" s="5">
        <v>0</v>
      </c>
      <c r="G223" s="16"/>
      <c r="H223" s="17">
        <v>0</v>
      </c>
      <c r="I223" s="66"/>
      <c r="J223" s="44" t="str">
        <f t="shared" si="17"/>
        <v>Not Completed</v>
      </c>
      <c r="L223" s="3">
        <f t="shared" si="18"/>
        <v>0</v>
      </c>
    </row>
    <row r="224" spans="1:12" x14ac:dyDescent="0.25">
      <c r="A224" s="21" t="s">
        <v>244</v>
      </c>
      <c r="B224" s="5">
        <v>0</v>
      </c>
      <c r="C224" s="5">
        <v>0</v>
      </c>
      <c r="D224" s="5">
        <v>0</v>
      </c>
      <c r="E224" s="5">
        <v>0</v>
      </c>
      <c r="F224" s="5">
        <v>0</v>
      </c>
      <c r="G224" s="16"/>
      <c r="H224" s="17">
        <v>0</v>
      </c>
      <c r="I224" s="66"/>
      <c r="J224" s="44" t="str">
        <f t="shared" si="17"/>
        <v>Not Completed</v>
      </c>
      <c r="L224" s="3">
        <f t="shared" si="18"/>
        <v>0</v>
      </c>
    </row>
    <row r="225" spans="1:14" x14ac:dyDescent="0.25">
      <c r="A225" s="21" t="s">
        <v>245</v>
      </c>
      <c r="B225" s="5">
        <v>0</v>
      </c>
      <c r="C225" s="5">
        <v>0</v>
      </c>
      <c r="D225" s="5">
        <v>0</v>
      </c>
      <c r="E225" s="5">
        <v>0</v>
      </c>
      <c r="F225" s="5">
        <v>0</v>
      </c>
      <c r="G225" s="16"/>
      <c r="H225" s="17">
        <v>0</v>
      </c>
      <c r="I225" s="66"/>
      <c r="J225" s="44" t="str">
        <f t="shared" si="17"/>
        <v>Not Completed</v>
      </c>
      <c r="L225" s="3">
        <f t="shared" si="18"/>
        <v>0</v>
      </c>
    </row>
    <row r="226" spans="1:14" x14ac:dyDescent="0.25">
      <c r="A226" s="21" t="s">
        <v>246</v>
      </c>
      <c r="B226" s="5">
        <v>0</v>
      </c>
      <c r="C226" s="5">
        <v>0</v>
      </c>
      <c r="D226" s="5">
        <v>0</v>
      </c>
      <c r="E226" s="5">
        <v>0</v>
      </c>
      <c r="F226" s="5">
        <v>0</v>
      </c>
      <c r="G226" s="16"/>
      <c r="H226" s="17">
        <v>0</v>
      </c>
      <c r="I226" s="66"/>
      <c r="J226" s="44" t="str">
        <f t="shared" si="17"/>
        <v>Not Completed</v>
      </c>
      <c r="L226" s="3">
        <f t="shared" si="18"/>
        <v>0</v>
      </c>
    </row>
    <row r="227" spans="1:14" x14ac:dyDescent="0.25">
      <c r="A227" s="21" t="s">
        <v>247</v>
      </c>
      <c r="B227" s="5">
        <v>0</v>
      </c>
      <c r="C227" s="5">
        <v>0</v>
      </c>
      <c r="D227" s="5">
        <v>0</v>
      </c>
      <c r="E227" s="5">
        <v>0</v>
      </c>
      <c r="F227" s="5">
        <v>0</v>
      </c>
      <c r="G227" s="16"/>
      <c r="H227" s="17">
        <v>0</v>
      </c>
      <c r="I227" s="66"/>
      <c r="J227" s="44" t="str">
        <f t="shared" si="17"/>
        <v>Not Completed</v>
      </c>
      <c r="L227" s="3">
        <f t="shared" si="18"/>
        <v>0</v>
      </c>
    </row>
    <row r="228" spans="1:14" x14ac:dyDescent="0.25">
      <c r="A228" s="21" t="s">
        <v>248</v>
      </c>
      <c r="B228" s="5">
        <v>0</v>
      </c>
      <c r="C228" s="5">
        <v>0</v>
      </c>
      <c r="D228" s="5">
        <v>0</v>
      </c>
      <c r="E228" s="5">
        <v>0</v>
      </c>
      <c r="F228" s="5">
        <v>0</v>
      </c>
      <c r="G228" s="16"/>
      <c r="H228" s="17">
        <v>0</v>
      </c>
      <c r="I228" s="66"/>
      <c r="J228" s="44" t="str">
        <f t="shared" si="17"/>
        <v>Not Completed</v>
      </c>
      <c r="L228" s="3">
        <f t="shared" si="18"/>
        <v>0</v>
      </c>
    </row>
    <row r="229" spans="1:14" x14ac:dyDescent="0.25">
      <c r="A229" s="21" t="s">
        <v>249</v>
      </c>
      <c r="B229" s="5">
        <v>0</v>
      </c>
      <c r="C229" s="5">
        <v>0</v>
      </c>
      <c r="D229" s="5">
        <v>0</v>
      </c>
      <c r="E229" s="5">
        <v>0</v>
      </c>
      <c r="F229" s="5">
        <v>0</v>
      </c>
      <c r="G229" s="16"/>
      <c r="H229" s="17">
        <v>0</v>
      </c>
      <c r="I229" s="66"/>
      <c r="J229" s="44" t="str">
        <f t="shared" si="17"/>
        <v>Not Completed</v>
      </c>
      <c r="L229" s="3">
        <f t="shared" si="18"/>
        <v>0</v>
      </c>
    </row>
    <row r="230" spans="1:14" x14ac:dyDescent="0.25">
      <c r="A230" s="21" t="s">
        <v>250</v>
      </c>
      <c r="B230" s="5">
        <v>0</v>
      </c>
      <c r="C230" s="5">
        <v>0</v>
      </c>
      <c r="D230" s="5">
        <v>0</v>
      </c>
      <c r="E230" s="5">
        <v>0</v>
      </c>
      <c r="F230" s="5">
        <v>0</v>
      </c>
      <c r="G230" s="16"/>
      <c r="H230" s="17">
        <v>0</v>
      </c>
      <c r="I230" s="66"/>
      <c r="J230" s="44" t="str">
        <f t="shared" si="17"/>
        <v>Not Completed</v>
      </c>
      <c r="L230" s="3">
        <f t="shared" si="18"/>
        <v>0</v>
      </c>
    </row>
    <row r="231" spans="1:14" x14ac:dyDescent="0.25">
      <c r="A231" s="21" t="s">
        <v>251</v>
      </c>
      <c r="B231" s="5">
        <v>0</v>
      </c>
      <c r="C231" s="5">
        <v>0</v>
      </c>
      <c r="D231" s="5">
        <v>0</v>
      </c>
      <c r="E231" s="5">
        <v>0</v>
      </c>
      <c r="F231" s="5">
        <v>0</v>
      </c>
      <c r="G231" s="16"/>
      <c r="H231" s="17">
        <v>0</v>
      </c>
      <c r="I231" s="66"/>
      <c r="J231" s="44" t="str">
        <f t="shared" si="17"/>
        <v>Not Completed</v>
      </c>
      <c r="L231" s="3">
        <f t="shared" si="18"/>
        <v>0</v>
      </c>
    </row>
    <row r="232" spans="1:14" x14ac:dyDescent="0.25">
      <c r="A232" s="21" t="s">
        <v>252</v>
      </c>
      <c r="B232" s="5">
        <v>0</v>
      </c>
      <c r="C232" s="5">
        <v>0</v>
      </c>
      <c r="D232" s="5">
        <v>0</v>
      </c>
      <c r="E232" s="5">
        <v>0</v>
      </c>
      <c r="F232" s="5">
        <v>0</v>
      </c>
      <c r="G232" s="16"/>
      <c r="H232" s="17">
        <v>0</v>
      </c>
      <c r="I232" s="66"/>
      <c r="J232" s="44" t="str">
        <f t="shared" si="17"/>
        <v>Not Completed</v>
      </c>
      <c r="L232" s="3">
        <f t="shared" si="18"/>
        <v>0</v>
      </c>
    </row>
    <row r="233" spans="1:14" ht="15.75" thickBot="1" x14ac:dyDescent="0.3">
      <c r="A233" s="21" t="s">
        <v>253</v>
      </c>
      <c r="B233" s="5">
        <v>0</v>
      </c>
      <c r="C233" s="5">
        <v>0</v>
      </c>
      <c r="D233" s="5">
        <v>0</v>
      </c>
      <c r="E233" s="5">
        <v>0</v>
      </c>
      <c r="F233" s="5">
        <v>0</v>
      </c>
      <c r="G233" s="16"/>
      <c r="H233" s="17">
        <v>0</v>
      </c>
      <c r="I233" s="66"/>
      <c r="J233" s="44" t="str">
        <f t="shared" si="17"/>
        <v>Not Completed</v>
      </c>
      <c r="L233" s="3">
        <f t="shared" si="18"/>
        <v>0</v>
      </c>
    </row>
    <row r="234" spans="1:14" ht="20.25" thickTop="1" thickBot="1" x14ac:dyDescent="0.3">
      <c r="A234" s="102">
        <v>2.6</v>
      </c>
      <c r="B234" s="103" t="s">
        <v>254</v>
      </c>
      <c r="C234" s="103"/>
      <c r="D234" s="104"/>
      <c r="E234" s="104"/>
      <c r="F234" s="104"/>
      <c r="G234" s="104"/>
      <c r="H234" s="104"/>
      <c r="I234" s="96"/>
      <c r="J234" s="100"/>
      <c r="L234" s="3">
        <f t="shared" si="18"/>
        <v>0</v>
      </c>
    </row>
    <row r="235" spans="1:14" s="111" customFormat="1" ht="20.100000000000001" customHeight="1" x14ac:dyDescent="0.3">
      <c r="A235" s="21" t="s">
        <v>255</v>
      </c>
      <c r="B235" s="22">
        <v>0</v>
      </c>
      <c r="C235" s="22">
        <v>0</v>
      </c>
      <c r="D235" s="22">
        <v>0</v>
      </c>
      <c r="E235" s="22">
        <v>0</v>
      </c>
      <c r="F235" s="22">
        <v>0</v>
      </c>
      <c r="G235" s="23"/>
      <c r="H235" s="24">
        <v>0</v>
      </c>
      <c r="I235" s="68"/>
      <c r="J235" s="44" t="str">
        <f t="shared" ref="J235:J250" si="19">IF(AND(L236=0,G235=0,H235&lt;&gt;1),"Not Completed",IF(AND(L236=0,G235&lt;&gt;0,H235&lt;&gt;1),"Completed",IF(AND(L236=0,G235=0,H235=1),"Completed",IF(AND(L236=0,G235&lt;&gt;0,H235=1),"ERROR-Enter Customization Hours OR Mark as Does Not Meet",IF(AND(L236=1,G235=0,H235&lt;&gt;1),"Completed",IF(AND(L236=1,G235&lt;&gt;0,H235&lt;&gt;1),"ERROR-Select Level OR Enter Customization Hours",IF(AND(L236=1,G235&lt;&gt;0),"ERROR-Select Level OR Enter Customization Hours",IF(AND(L236=1,G235=0,H235=1),"ERROR-Select Level OR Does Not Meet",IF(L236&gt;1,"ERROR-Only Enter in a Single Level Column","Ken")))))))))</f>
        <v>Not Completed</v>
      </c>
      <c r="L235" s="109"/>
      <c r="N235" s="112"/>
    </row>
    <row r="236" spans="1:14" x14ac:dyDescent="0.25">
      <c r="A236" s="21" t="s">
        <v>256</v>
      </c>
      <c r="B236" s="5">
        <v>0</v>
      </c>
      <c r="C236" s="5">
        <v>0</v>
      </c>
      <c r="D236" s="5">
        <v>0</v>
      </c>
      <c r="E236" s="5">
        <v>0</v>
      </c>
      <c r="F236" s="5">
        <v>0</v>
      </c>
      <c r="G236" s="16"/>
      <c r="H236" s="17">
        <v>0</v>
      </c>
      <c r="I236" s="66"/>
      <c r="J236" s="44" t="str">
        <f t="shared" si="19"/>
        <v>Not Completed</v>
      </c>
      <c r="L236" s="3">
        <f t="shared" ref="L236:L251" si="20">SUM(B235:F235)</f>
        <v>0</v>
      </c>
    </row>
    <row r="237" spans="1:14" x14ac:dyDescent="0.25">
      <c r="A237" s="21" t="s">
        <v>257</v>
      </c>
      <c r="B237" s="5">
        <v>0</v>
      </c>
      <c r="C237" s="5">
        <v>0</v>
      </c>
      <c r="D237" s="5">
        <v>0</v>
      </c>
      <c r="E237" s="5">
        <v>0</v>
      </c>
      <c r="F237" s="5">
        <v>0</v>
      </c>
      <c r="G237" s="16"/>
      <c r="H237" s="17">
        <v>0</v>
      </c>
      <c r="I237" s="66"/>
      <c r="J237" s="44" t="str">
        <f t="shared" si="19"/>
        <v>Not Completed</v>
      </c>
      <c r="L237" s="3">
        <f t="shared" si="20"/>
        <v>0</v>
      </c>
    </row>
    <row r="238" spans="1:14" x14ac:dyDescent="0.25">
      <c r="A238" s="21" t="s">
        <v>258</v>
      </c>
      <c r="B238" s="5">
        <v>0</v>
      </c>
      <c r="C238" s="5">
        <v>0</v>
      </c>
      <c r="D238" s="5">
        <v>0</v>
      </c>
      <c r="E238" s="5">
        <v>0</v>
      </c>
      <c r="F238" s="5">
        <v>0</v>
      </c>
      <c r="G238" s="16"/>
      <c r="H238" s="17">
        <v>0</v>
      </c>
      <c r="I238" s="66"/>
      <c r="J238" s="44" t="str">
        <f t="shared" si="19"/>
        <v>Not Completed</v>
      </c>
      <c r="L238" s="3">
        <f t="shared" si="20"/>
        <v>0</v>
      </c>
    </row>
    <row r="239" spans="1:14" x14ac:dyDescent="0.25">
      <c r="A239" s="21" t="s">
        <v>259</v>
      </c>
      <c r="B239" s="5">
        <v>0</v>
      </c>
      <c r="C239" s="5">
        <v>0</v>
      </c>
      <c r="D239" s="5">
        <v>0</v>
      </c>
      <c r="E239" s="5">
        <v>0</v>
      </c>
      <c r="F239" s="5">
        <v>0</v>
      </c>
      <c r="G239" s="16"/>
      <c r="H239" s="17">
        <v>0</v>
      </c>
      <c r="I239" s="66"/>
      <c r="J239" s="44" t="str">
        <f t="shared" si="19"/>
        <v>Not Completed</v>
      </c>
      <c r="L239" s="3">
        <f t="shared" si="20"/>
        <v>0</v>
      </c>
    </row>
    <row r="240" spans="1:14" x14ac:dyDescent="0.25">
      <c r="A240" s="21" t="s">
        <v>260</v>
      </c>
      <c r="B240" s="5">
        <v>0</v>
      </c>
      <c r="C240" s="5">
        <v>0</v>
      </c>
      <c r="D240" s="5">
        <v>0</v>
      </c>
      <c r="E240" s="5">
        <v>0</v>
      </c>
      <c r="F240" s="5">
        <v>0</v>
      </c>
      <c r="G240" s="16"/>
      <c r="H240" s="17">
        <v>0</v>
      </c>
      <c r="I240" s="66"/>
      <c r="J240" s="44" t="str">
        <f t="shared" si="19"/>
        <v>Not Completed</v>
      </c>
      <c r="L240" s="3">
        <f t="shared" si="20"/>
        <v>0</v>
      </c>
    </row>
    <row r="241" spans="1:14" x14ac:dyDescent="0.25">
      <c r="A241" s="21" t="s">
        <v>261</v>
      </c>
      <c r="B241" s="5">
        <v>0</v>
      </c>
      <c r="C241" s="5">
        <v>0</v>
      </c>
      <c r="D241" s="5">
        <v>0</v>
      </c>
      <c r="E241" s="5">
        <v>0</v>
      </c>
      <c r="F241" s="5">
        <v>0</v>
      </c>
      <c r="G241" s="16"/>
      <c r="H241" s="17">
        <v>0</v>
      </c>
      <c r="I241" s="66"/>
      <c r="J241" s="44" t="str">
        <f t="shared" si="19"/>
        <v>Not Completed</v>
      </c>
      <c r="L241" s="3">
        <f t="shared" si="20"/>
        <v>0</v>
      </c>
    </row>
    <row r="242" spans="1:14" x14ac:dyDescent="0.25">
      <c r="A242" s="21" t="s">
        <v>262</v>
      </c>
      <c r="B242" s="5">
        <v>0</v>
      </c>
      <c r="C242" s="5">
        <v>0</v>
      </c>
      <c r="D242" s="5">
        <v>0</v>
      </c>
      <c r="E242" s="5">
        <v>0</v>
      </c>
      <c r="F242" s="5">
        <v>0</v>
      </c>
      <c r="G242" s="16"/>
      <c r="H242" s="17">
        <v>0</v>
      </c>
      <c r="I242" s="66"/>
      <c r="J242" s="44" t="str">
        <f t="shared" si="19"/>
        <v>Not Completed</v>
      </c>
      <c r="L242" s="3">
        <f t="shared" si="20"/>
        <v>0</v>
      </c>
    </row>
    <row r="243" spans="1:14" x14ac:dyDescent="0.25">
      <c r="A243" s="21" t="s">
        <v>263</v>
      </c>
      <c r="B243" s="5">
        <v>0</v>
      </c>
      <c r="C243" s="5">
        <v>0</v>
      </c>
      <c r="D243" s="5">
        <v>0</v>
      </c>
      <c r="E243" s="5">
        <v>0</v>
      </c>
      <c r="F243" s="5">
        <v>0</v>
      </c>
      <c r="G243" s="16"/>
      <c r="H243" s="17">
        <v>0</v>
      </c>
      <c r="I243" s="66"/>
      <c r="J243" s="44" t="str">
        <f t="shared" si="19"/>
        <v>Not Completed</v>
      </c>
      <c r="L243" s="3">
        <f t="shared" si="20"/>
        <v>0</v>
      </c>
    </row>
    <row r="244" spans="1:14" x14ac:dyDescent="0.25">
      <c r="A244" s="21" t="s">
        <v>264</v>
      </c>
      <c r="B244" s="5">
        <v>0</v>
      </c>
      <c r="C244" s="5">
        <v>0</v>
      </c>
      <c r="D244" s="5">
        <v>0</v>
      </c>
      <c r="E244" s="5">
        <v>0</v>
      </c>
      <c r="F244" s="5">
        <v>0</v>
      </c>
      <c r="G244" s="16"/>
      <c r="H244" s="17">
        <v>0</v>
      </c>
      <c r="I244" s="66"/>
      <c r="J244" s="44" t="str">
        <f t="shared" si="19"/>
        <v>Not Completed</v>
      </c>
      <c r="L244" s="3">
        <f t="shared" si="20"/>
        <v>0</v>
      </c>
    </row>
    <row r="245" spans="1:14" x14ac:dyDescent="0.25">
      <c r="A245" s="21" t="s">
        <v>265</v>
      </c>
      <c r="B245" s="5">
        <v>0</v>
      </c>
      <c r="C245" s="5">
        <v>0</v>
      </c>
      <c r="D245" s="5">
        <v>0</v>
      </c>
      <c r="E245" s="5">
        <v>0</v>
      </c>
      <c r="F245" s="5">
        <v>0</v>
      </c>
      <c r="G245" s="16"/>
      <c r="H245" s="17">
        <v>0</v>
      </c>
      <c r="I245" s="66"/>
      <c r="J245" s="44" t="str">
        <f t="shared" si="19"/>
        <v>Not Completed</v>
      </c>
      <c r="L245" s="3">
        <f t="shared" si="20"/>
        <v>0</v>
      </c>
    </row>
    <row r="246" spans="1:14" x14ac:dyDescent="0.25">
      <c r="A246" s="21" t="s">
        <v>266</v>
      </c>
      <c r="B246" s="5">
        <v>0</v>
      </c>
      <c r="C246" s="5">
        <v>0</v>
      </c>
      <c r="D246" s="5">
        <v>0</v>
      </c>
      <c r="E246" s="5">
        <v>0</v>
      </c>
      <c r="F246" s="5">
        <v>0</v>
      </c>
      <c r="G246" s="16"/>
      <c r="H246" s="17">
        <v>0</v>
      </c>
      <c r="I246" s="66"/>
      <c r="J246" s="44" t="str">
        <f t="shared" si="19"/>
        <v>Not Completed</v>
      </c>
      <c r="L246" s="3">
        <f t="shared" si="20"/>
        <v>0</v>
      </c>
    </row>
    <row r="247" spans="1:14" x14ac:dyDescent="0.25">
      <c r="A247" s="21" t="s">
        <v>267</v>
      </c>
      <c r="B247" s="5">
        <v>0</v>
      </c>
      <c r="C247" s="5">
        <v>0</v>
      </c>
      <c r="D247" s="5">
        <v>0</v>
      </c>
      <c r="E247" s="5">
        <v>0</v>
      </c>
      <c r="F247" s="5">
        <v>0</v>
      </c>
      <c r="G247" s="16"/>
      <c r="H247" s="17">
        <v>0</v>
      </c>
      <c r="I247" s="66"/>
      <c r="J247" s="44" t="str">
        <f t="shared" si="19"/>
        <v>Not Completed</v>
      </c>
      <c r="L247" s="3">
        <f t="shared" si="20"/>
        <v>0</v>
      </c>
    </row>
    <row r="248" spans="1:14" x14ac:dyDescent="0.25">
      <c r="A248" s="21" t="s">
        <v>268</v>
      </c>
      <c r="B248" s="5">
        <v>0</v>
      </c>
      <c r="C248" s="5">
        <v>0</v>
      </c>
      <c r="D248" s="5">
        <v>0</v>
      </c>
      <c r="E248" s="5">
        <v>0</v>
      </c>
      <c r="F248" s="5">
        <v>0</v>
      </c>
      <c r="G248" s="16"/>
      <c r="H248" s="17">
        <v>0</v>
      </c>
      <c r="I248" s="66"/>
      <c r="J248" s="44" t="str">
        <f t="shared" si="19"/>
        <v>Not Completed</v>
      </c>
      <c r="L248" s="3">
        <f t="shared" si="20"/>
        <v>0</v>
      </c>
    </row>
    <row r="249" spans="1:14" x14ac:dyDescent="0.25">
      <c r="A249" s="21" t="s">
        <v>269</v>
      </c>
      <c r="B249" s="5">
        <v>0</v>
      </c>
      <c r="C249" s="5">
        <v>0</v>
      </c>
      <c r="D249" s="5">
        <v>0</v>
      </c>
      <c r="E249" s="5">
        <v>0</v>
      </c>
      <c r="F249" s="5">
        <v>0</v>
      </c>
      <c r="G249" s="16"/>
      <c r="H249" s="17">
        <v>0</v>
      </c>
      <c r="I249" s="66"/>
      <c r="J249" s="44" t="str">
        <f t="shared" si="19"/>
        <v>Not Completed</v>
      </c>
      <c r="L249" s="3">
        <f t="shared" si="20"/>
        <v>0</v>
      </c>
    </row>
    <row r="250" spans="1:14" ht="15.75" thickBot="1" x14ac:dyDescent="0.3">
      <c r="A250" s="21" t="s">
        <v>270</v>
      </c>
      <c r="B250" s="5">
        <v>0</v>
      </c>
      <c r="C250" s="5">
        <v>0</v>
      </c>
      <c r="D250" s="5">
        <v>0</v>
      </c>
      <c r="E250" s="5">
        <v>0</v>
      </c>
      <c r="F250" s="5">
        <v>0</v>
      </c>
      <c r="G250" s="16"/>
      <c r="H250" s="17">
        <v>0</v>
      </c>
      <c r="I250" s="66"/>
      <c r="J250" s="44" t="str">
        <f t="shared" si="19"/>
        <v>Not Completed</v>
      </c>
      <c r="L250" s="3">
        <f t="shared" si="20"/>
        <v>0</v>
      </c>
    </row>
    <row r="251" spans="1:14" ht="20.25" thickTop="1" thickBot="1" x14ac:dyDescent="0.3">
      <c r="A251" s="102">
        <v>2.7</v>
      </c>
      <c r="B251" s="103" t="s">
        <v>271</v>
      </c>
      <c r="C251" s="103"/>
      <c r="D251" s="104"/>
      <c r="E251" s="104"/>
      <c r="F251" s="104"/>
      <c r="G251" s="104"/>
      <c r="H251" s="104"/>
      <c r="I251" s="96"/>
      <c r="J251" s="100"/>
      <c r="L251" s="3">
        <f t="shared" si="20"/>
        <v>0</v>
      </c>
    </row>
    <row r="252" spans="1:14" s="111" customFormat="1" ht="20.100000000000001" customHeight="1" x14ac:dyDescent="0.3">
      <c r="A252" s="21" t="s">
        <v>272</v>
      </c>
      <c r="B252" s="20">
        <v>0</v>
      </c>
      <c r="C252" s="20">
        <v>0</v>
      </c>
      <c r="D252" s="20">
        <v>0</v>
      </c>
      <c r="E252" s="20">
        <v>0</v>
      </c>
      <c r="F252" s="20">
        <v>0</v>
      </c>
      <c r="G252" s="23"/>
      <c r="H252" s="24">
        <v>0</v>
      </c>
      <c r="I252" s="70"/>
      <c r="J252" s="44" t="str">
        <f t="shared" ref="J252:J273" si="21">IF(AND(L253=0,G252=0,H252&lt;&gt;1),"Not Completed",IF(AND(L253=0,G252&lt;&gt;0,H252&lt;&gt;1),"Completed",IF(AND(L253=0,G252=0,H252=1),"Completed",IF(AND(L253=0,G252&lt;&gt;0,H252=1),"ERROR-Enter Customization Hours OR Mark as Does Not Meet",IF(AND(L253=1,G252=0,H252&lt;&gt;1),"Completed",IF(AND(L253=1,G252&lt;&gt;0,H252&lt;&gt;1),"ERROR-Select Level OR Enter Customization Hours",IF(AND(L253=1,G252&lt;&gt;0),"ERROR-Select Level OR Enter Customization Hours",IF(AND(L253=1,G252=0,H252=1),"ERROR-Select Level OR Does Not Meet",IF(L253&gt;1,"ERROR-Only Enter in a Single Level Column","Ken")))))))))</f>
        <v>Not Completed</v>
      </c>
      <c r="L252" s="109"/>
      <c r="N252" s="112"/>
    </row>
    <row r="253" spans="1:14" x14ac:dyDescent="0.25">
      <c r="A253" s="21" t="s">
        <v>273</v>
      </c>
      <c r="B253" s="5">
        <v>0</v>
      </c>
      <c r="C253" s="5">
        <v>0</v>
      </c>
      <c r="D253" s="5">
        <v>0</v>
      </c>
      <c r="E253" s="5">
        <v>0</v>
      </c>
      <c r="F253" s="5">
        <v>0</v>
      </c>
      <c r="G253" s="16"/>
      <c r="H253" s="17">
        <v>0</v>
      </c>
      <c r="I253" s="71"/>
      <c r="J253" s="44" t="str">
        <f t="shared" si="21"/>
        <v>Not Completed</v>
      </c>
      <c r="L253" s="3">
        <f t="shared" ref="L253:L274" si="22">SUM(B252:F252)</f>
        <v>0</v>
      </c>
    </row>
    <row r="254" spans="1:14" x14ac:dyDescent="0.25">
      <c r="A254" s="21" t="s">
        <v>274</v>
      </c>
      <c r="B254" s="5">
        <v>0</v>
      </c>
      <c r="C254" s="5">
        <v>0</v>
      </c>
      <c r="D254" s="5">
        <v>0</v>
      </c>
      <c r="E254" s="5">
        <v>0</v>
      </c>
      <c r="F254" s="5">
        <v>0</v>
      </c>
      <c r="G254" s="16"/>
      <c r="H254" s="17">
        <v>0</v>
      </c>
      <c r="I254" s="66"/>
      <c r="J254" s="44" t="str">
        <f t="shared" si="21"/>
        <v>Not Completed</v>
      </c>
      <c r="L254" s="3">
        <f t="shared" si="22"/>
        <v>0</v>
      </c>
    </row>
    <row r="255" spans="1:14" x14ac:dyDescent="0.25">
      <c r="A255" s="21" t="s">
        <v>275</v>
      </c>
      <c r="B255" s="5">
        <v>0</v>
      </c>
      <c r="C255" s="5">
        <v>0</v>
      </c>
      <c r="D255" s="5">
        <v>0</v>
      </c>
      <c r="E255" s="5">
        <v>0</v>
      </c>
      <c r="F255" s="5">
        <v>0</v>
      </c>
      <c r="G255" s="16"/>
      <c r="H255" s="17">
        <v>0</v>
      </c>
      <c r="I255" s="66"/>
      <c r="J255" s="44" t="str">
        <f t="shared" si="21"/>
        <v>Not Completed</v>
      </c>
      <c r="L255" s="3">
        <f t="shared" si="22"/>
        <v>0</v>
      </c>
    </row>
    <row r="256" spans="1:14" x14ac:dyDescent="0.25">
      <c r="A256" s="21" t="s">
        <v>276</v>
      </c>
      <c r="B256" s="5">
        <v>0</v>
      </c>
      <c r="C256" s="5">
        <v>0</v>
      </c>
      <c r="D256" s="5">
        <v>0</v>
      </c>
      <c r="E256" s="5">
        <v>0</v>
      </c>
      <c r="F256" s="5">
        <v>0</v>
      </c>
      <c r="G256" s="16"/>
      <c r="H256" s="17">
        <v>0</v>
      </c>
      <c r="I256" s="66"/>
      <c r="J256" s="44" t="str">
        <f t="shared" si="21"/>
        <v>Not Completed</v>
      </c>
      <c r="L256" s="3">
        <f t="shared" si="22"/>
        <v>0</v>
      </c>
    </row>
    <row r="257" spans="1:12" x14ac:dyDescent="0.25">
      <c r="A257" s="21" t="s">
        <v>277</v>
      </c>
      <c r="B257" s="5">
        <v>0</v>
      </c>
      <c r="C257" s="5">
        <v>0</v>
      </c>
      <c r="D257" s="5">
        <v>0</v>
      </c>
      <c r="E257" s="5">
        <v>0</v>
      </c>
      <c r="F257" s="5">
        <v>0</v>
      </c>
      <c r="G257" s="16"/>
      <c r="H257" s="17">
        <v>0</v>
      </c>
      <c r="I257" s="66"/>
      <c r="J257" s="44" t="str">
        <f t="shared" si="21"/>
        <v>Not Completed</v>
      </c>
      <c r="L257" s="3">
        <f t="shared" si="22"/>
        <v>0</v>
      </c>
    </row>
    <row r="258" spans="1:12" x14ac:dyDescent="0.25">
      <c r="A258" s="21" t="s">
        <v>278</v>
      </c>
      <c r="B258" s="5">
        <v>0</v>
      </c>
      <c r="C258" s="5">
        <v>0</v>
      </c>
      <c r="D258" s="5">
        <v>0</v>
      </c>
      <c r="E258" s="5">
        <v>0</v>
      </c>
      <c r="F258" s="5">
        <v>0</v>
      </c>
      <c r="G258" s="16"/>
      <c r="H258" s="17">
        <v>0</v>
      </c>
      <c r="I258" s="66"/>
      <c r="J258" s="44" t="str">
        <f t="shared" si="21"/>
        <v>Not Completed</v>
      </c>
      <c r="L258" s="3">
        <f t="shared" si="22"/>
        <v>0</v>
      </c>
    </row>
    <row r="259" spans="1:12" x14ac:dyDescent="0.25">
      <c r="A259" s="21" t="s">
        <v>279</v>
      </c>
      <c r="B259" s="5">
        <v>0</v>
      </c>
      <c r="C259" s="5">
        <v>0</v>
      </c>
      <c r="D259" s="5">
        <v>0</v>
      </c>
      <c r="E259" s="5">
        <v>0</v>
      </c>
      <c r="F259" s="5">
        <v>0</v>
      </c>
      <c r="G259" s="16"/>
      <c r="H259" s="17">
        <v>0</v>
      </c>
      <c r="I259" s="66"/>
      <c r="J259" s="44" t="str">
        <f t="shared" si="21"/>
        <v>Not Completed</v>
      </c>
      <c r="L259" s="3">
        <f t="shared" si="22"/>
        <v>0</v>
      </c>
    </row>
    <row r="260" spans="1:12" x14ac:dyDescent="0.25">
      <c r="A260" s="21" t="s">
        <v>280</v>
      </c>
      <c r="B260" s="5">
        <v>0</v>
      </c>
      <c r="C260" s="5">
        <v>0</v>
      </c>
      <c r="D260" s="5">
        <v>0</v>
      </c>
      <c r="E260" s="5">
        <v>0</v>
      </c>
      <c r="F260" s="5">
        <v>0</v>
      </c>
      <c r="G260" s="16"/>
      <c r="H260" s="17">
        <v>0</v>
      </c>
      <c r="I260" s="66"/>
      <c r="J260" s="44" t="str">
        <f t="shared" si="21"/>
        <v>Not Completed</v>
      </c>
      <c r="L260" s="3">
        <f t="shared" si="22"/>
        <v>0</v>
      </c>
    </row>
    <row r="261" spans="1:12" x14ac:dyDescent="0.25">
      <c r="A261" s="21" t="s">
        <v>281</v>
      </c>
      <c r="B261" s="5">
        <v>0</v>
      </c>
      <c r="C261" s="5">
        <v>0</v>
      </c>
      <c r="D261" s="5">
        <v>0</v>
      </c>
      <c r="E261" s="5">
        <v>0</v>
      </c>
      <c r="F261" s="5">
        <v>0</v>
      </c>
      <c r="G261" s="16"/>
      <c r="H261" s="17">
        <v>0</v>
      </c>
      <c r="I261" s="66"/>
      <c r="J261" s="44" t="str">
        <f t="shared" si="21"/>
        <v>Not Completed</v>
      </c>
      <c r="L261" s="3">
        <f t="shared" si="22"/>
        <v>0</v>
      </c>
    </row>
    <row r="262" spans="1:12" x14ac:dyDescent="0.25">
      <c r="A262" s="21" t="s">
        <v>282</v>
      </c>
      <c r="B262" s="5">
        <v>0</v>
      </c>
      <c r="C262" s="5">
        <v>0</v>
      </c>
      <c r="D262" s="5">
        <v>0</v>
      </c>
      <c r="E262" s="5">
        <v>0</v>
      </c>
      <c r="F262" s="5">
        <v>0</v>
      </c>
      <c r="G262" s="16"/>
      <c r="H262" s="17">
        <v>0</v>
      </c>
      <c r="I262" s="66"/>
      <c r="J262" s="44" t="str">
        <f t="shared" si="21"/>
        <v>Not Completed</v>
      </c>
      <c r="L262" s="3">
        <f t="shared" si="22"/>
        <v>0</v>
      </c>
    </row>
    <row r="263" spans="1:12" x14ac:dyDescent="0.25">
      <c r="A263" s="21" t="s">
        <v>283</v>
      </c>
      <c r="B263" s="5">
        <v>0</v>
      </c>
      <c r="C263" s="5">
        <v>0</v>
      </c>
      <c r="D263" s="5">
        <v>0</v>
      </c>
      <c r="E263" s="5">
        <v>0</v>
      </c>
      <c r="F263" s="5">
        <v>0</v>
      </c>
      <c r="G263" s="16"/>
      <c r="H263" s="17">
        <v>0</v>
      </c>
      <c r="I263" s="66"/>
      <c r="J263" s="44" t="str">
        <f t="shared" si="21"/>
        <v>Not Completed</v>
      </c>
      <c r="L263" s="3">
        <f t="shared" si="22"/>
        <v>0</v>
      </c>
    </row>
    <row r="264" spans="1:12" x14ac:dyDescent="0.25">
      <c r="A264" s="21" t="s">
        <v>284</v>
      </c>
      <c r="B264" s="5">
        <v>0</v>
      </c>
      <c r="C264" s="5">
        <v>0</v>
      </c>
      <c r="D264" s="5">
        <v>0</v>
      </c>
      <c r="E264" s="5">
        <v>0</v>
      </c>
      <c r="F264" s="5">
        <v>0</v>
      </c>
      <c r="G264" s="16"/>
      <c r="H264" s="17">
        <v>0</v>
      </c>
      <c r="I264" s="66"/>
      <c r="J264" s="44" t="str">
        <f t="shared" si="21"/>
        <v>Not Completed</v>
      </c>
      <c r="L264" s="3">
        <f t="shared" si="22"/>
        <v>0</v>
      </c>
    </row>
    <row r="265" spans="1:12" x14ac:dyDescent="0.25">
      <c r="A265" s="21" t="s">
        <v>285</v>
      </c>
      <c r="B265" s="5">
        <v>0</v>
      </c>
      <c r="C265" s="5">
        <v>0</v>
      </c>
      <c r="D265" s="5">
        <v>0</v>
      </c>
      <c r="E265" s="5">
        <v>0</v>
      </c>
      <c r="F265" s="5">
        <v>0</v>
      </c>
      <c r="G265" s="16"/>
      <c r="H265" s="17">
        <v>0</v>
      </c>
      <c r="I265" s="66"/>
      <c r="J265" s="44" t="str">
        <f t="shared" si="21"/>
        <v>Not Completed</v>
      </c>
      <c r="L265" s="3">
        <f t="shared" si="22"/>
        <v>0</v>
      </c>
    </row>
    <row r="266" spans="1:12" x14ac:dyDescent="0.25">
      <c r="A266" s="21" t="s">
        <v>286</v>
      </c>
      <c r="B266" s="5">
        <v>0</v>
      </c>
      <c r="C266" s="5">
        <v>0</v>
      </c>
      <c r="D266" s="5">
        <v>0</v>
      </c>
      <c r="E266" s="5">
        <v>0</v>
      </c>
      <c r="F266" s="5">
        <v>0</v>
      </c>
      <c r="G266" s="16"/>
      <c r="H266" s="17">
        <v>0</v>
      </c>
      <c r="I266" s="66"/>
      <c r="J266" s="44" t="str">
        <f t="shared" si="21"/>
        <v>Not Completed</v>
      </c>
      <c r="L266" s="3">
        <f t="shared" si="22"/>
        <v>0</v>
      </c>
    </row>
    <row r="267" spans="1:12" x14ac:dyDescent="0.25">
      <c r="A267" s="21" t="s">
        <v>287</v>
      </c>
      <c r="B267" s="5">
        <v>0</v>
      </c>
      <c r="C267" s="5">
        <v>0</v>
      </c>
      <c r="D267" s="5">
        <v>0</v>
      </c>
      <c r="E267" s="5">
        <v>0</v>
      </c>
      <c r="F267" s="5">
        <v>0</v>
      </c>
      <c r="G267" s="16"/>
      <c r="H267" s="17">
        <v>0</v>
      </c>
      <c r="I267" s="66"/>
      <c r="J267" s="44" t="str">
        <f t="shared" si="21"/>
        <v>Not Completed</v>
      </c>
      <c r="L267" s="3">
        <f t="shared" si="22"/>
        <v>0</v>
      </c>
    </row>
    <row r="268" spans="1:12" x14ac:dyDescent="0.25">
      <c r="A268" s="21" t="s">
        <v>288</v>
      </c>
      <c r="B268" s="5">
        <v>0</v>
      </c>
      <c r="C268" s="5">
        <v>0</v>
      </c>
      <c r="D268" s="5">
        <v>0</v>
      </c>
      <c r="E268" s="5">
        <v>0</v>
      </c>
      <c r="F268" s="5">
        <v>0</v>
      </c>
      <c r="G268" s="16"/>
      <c r="H268" s="17">
        <v>0</v>
      </c>
      <c r="I268" s="66"/>
      <c r="J268" s="44" t="str">
        <f t="shared" si="21"/>
        <v>Not Completed</v>
      </c>
      <c r="L268" s="3">
        <f t="shared" si="22"/>
        <v>0</v>
      </c>
    </row>
    <row r="269" spans="1:12" x14ac:dyDescent="0.25">
      <c r="A269" s="21" t="s">
        <v>289</v>
      </c>
      <c r="B269" s="5">
        <v>0</v>
      </c>
      <c r="C269" s="5">
        <v>0</v>
      </c>
      <c r="D269" s="5">
        <v>0</v>
      </c>
      <c r="E269" s="5">
        <v>0</v>
      </c>
      <c r="F269" s="5">
        <v>0</v>
      </c>
      <c r="G269" s="16"/>
      <c r="H269" s="17">
        <v>0</v>
      </c>
      <c r="I269" s="66"/>
      <c r="J269" s="44" t="str">
        <f t="shared" si="21"/>
        <v>Not Completed</v>
      </c>
      <c r="L269" s="3">
        <f t="shared" si="22"/>
        <v>0</v>
      </c>
    </row>
    <row r="270" spans="1:12" x14ac:dyDescent="0.25">
      <c r="A270" s="21" t="s">
        <v>290</v>
      </c>
      <c r="B270" s="5">
        <v>0</v>
      </c>
      <c r="C270" s="5">
        <v>0</v>
      </c>
      <c r="D270" s="5">
        <v>0</v>
      </c>
      <c r="E270" s="5">
        <v>0</v>
      </c>
      <c r="F270" s="5">
        <v>0</v>
      </c>
      <c r="G270" s="16"/>
      <c r="H270" s="17">
        <v>0</v>
      </c>
      <c r="I270" s="66"/>
      <c r="J270" s="44" t="str">
        <f t="shared" si="21"/>
        <v>Not Completed</v>
      </c>
      <c r="L270" s="3">
        <f t="shared" si="22"/>
        <v>0</v>
      </c>
    </row>
    <row r="271" spans="1:12" x14ac:dyDescent="0.25">
      <c r="A271" s="21" t="s">
        <v>291</v>
      </c>
      <c r="B271" s="5">
        <v>0</v>
      </c>
      <c r="C271" s="5">
        <v>0</v>
      </c>
      <c r="D271" s="5">
        <v>0</v>
      </c>
      <c r="E271" s="5">
        <v>0</v>
      </c>
      <c r="F271" s="5">
        <v>0</v>
      </c>
      <c r="G271" s="16"/>
      <c r="H271" s="17">
        <v>0</v>
      </c>
      <c r="I271" s="66"/>
      <c r="J271" s="44" t="str">
        <f t="shared" si="21"/>
        <v>Not Completed</v>
      </c>
      <c r="L271" s="3">
        <f t="shared" si="22"/>
        <v>0</v>
      </c>
    </row>
    <row r="272" spans="1:12" x14ac:dyDescent="0.25">
      <c r="A272" s="21" t="s">
        <v>292</v>
      </c>
      <c r="B272" s="5">
        <v>0</v>
      </c>
      <c r="C272" s="5">
        <v>0</v>
      </c>
      <c r="D272" s="5">
        <v>0</v>
      </c>
      <c r="E272" s="5">
        <v>0</v>
      </c>
      <c r="F272" s="5">
        <v>0</v>
      </c>
      <c r="G272" s="16"/>
      <c r="H272" s="17">
        <v>0</v>
      </c>
      <c r="I272" s="66"/>
      <c r="J272" s="44" t="str">
        <f t="shared" si="21"/>
        <v>Not Completed</v>
      </c>
      <c r="L272" s="3">
        <f t="shared" si="22"/>
        <v>0</v>
      </c>
    </row>
    <row r="273" spans="1:14" ht="15.75" thickBot="1" x14ac:dyDescent="0.3">
      <c r="A273" s="21" t="s">
        <v>293</v>
      </c>
      <c r="B273" s="5">
        <v>0</v>
      </c>
      <c r="C273" s="5">
        <v>0</v>
      </c>
      <c r="D273" s="5">
        <v>0</v>
      </c>
      <c r="E273" s="5">
        <v>0</v>
      </c>
      <c r="F273" s="5">
        <v>0</v>
      </c>
      <c r="G273" s="16"/>
      <c r="H273" s="17">
        <v>0</v>
      </c>
      <c r="I273" s="66"/>
      <c r="J273" s="44" t="str">
        <f t="shared" si="21"/>
        <v>Not Completed</v>
      </c>
      <c r="L273" s="3">
        <f t="shared" si="22"/>
        <v>0</v>
      </c>
    </row>
    <row r="274" spans="1:14" ht="20.25" thickTop="1" thickBot="1" x14ac:dyDescent="0.3">
      <c r="A274" s="102">
        <v>2.8</v>
      </c>
      <c r="B274" s="103" t="s">
        <v>11</v>
      </c>
      <c r="C274" s="103"/>
      <c r="D274" s="104"/>
      <c r="E274" s="104"/>
      <c r="F274" s="104"/>
      <c r="G274" s="104"/>
      <c r="H274" s="104"/>
      <c r="I274" s="96"/>
      <c r="J274" s="100"/>
      <c r="L274" s="3">
        <f t="shared" si="22"/>
        <v>0</v>
      </c>
    </row>
    <row r="275" spans="1:14" s="111" customFormat="1" ht="20.100000000000001" customHeight="1" x14ac:dyDescent="0.3">
      <c r="A275" s="21" t="s">
        <v>294</v>
      </c>
      <c r="B275" s="22">
        <v>0</v>
      </c>
      <c r="C275" s="22">
        <v>0</v>
      </c>
      <c r="D275" s="22">
        <v>0</v>
      </c>
      <c r="E275" s="22">
        <v>0</v>
      </c>
      <c r="F275" s="22">
        <v>0</v>
      </c>
      <c r="G275" s="23"/>
      <c r="H275" s="24">
        <v>0</v>
      </c>
      <c r="I275" s="68"/>
      <c r="J275" s="44" t="str">
        <f t="shared" ref="J275:J308" si="23">IF(AND(L276=0,G275=0,H275&lt;&gt;1),"Not Completed",IF(AND(L276=0,G275&lt;&gt;0,H275&lt;&gt;1),"Completed",IF(AND(L276=0,G275=0,H275=1),"Completed",IF(AND(L276=0,G275&lt;&gt;0,H275=1),"ERROR-Enter Customization Hours OR Mark as Does Not Meet",IF(AND(L276=1,G275=0,H275&lt;&gt;1),"Completed",IF(AND(L276=1,G275&lt;&gt;0,H275&lt;&gt;1),"ERROR-Select Level OR Enter Customization Hours",IF(AND(L276=1,G275&lt;&gt;0),"ERROR-Select Level OR Enter Customization Hours",IF(AND(L276=1,G275=0,H275=1),"ERROR-Select Level OR Does Not Meet",IF(L276&gt;1,"ERROR-Only Enter in a Single Level Column","Ken")))))))))</f>
        <v>Not Completed</v>
      </c>
      <c r="L275" s="109"/>
      <c r="N275" s="112"/>
    </row>
    <row r="276" spans="1:14" x14ac:dyDescent="0.25">
      <c r="A276" s="21" t="s">
        <v>295</v>
      </c>
      <c r="B276" s="5">
        <v>0</v>
      </c>
      <c r="C276" s="5">
        <v>0</v>
      </c>
      <c r="D276" s="5">
        <v>0</v>
      </c>
      <c r="E276" s="5">
        <v>0</v>
      </c>
      <c r="F276" s="5">
        <v>0</v>
      </c>
      <c r="G276" s="16"/>
      <c r="H276" s="17">
        <v>0</v>
      </c>
      <c r="I276" s="66"/>
      <c r="J276" s="44" t="str">
        <f t="shared" si="23"/>
        <v>Not Completed</v>
      </c>
      <c r="L276" s="3">
        <f t="shared" ref="L276:L309" si="24">SUM(B275:F275)</f>
        <v>0</v>
      </c>
    </row>
    <row r="277" spans="1:14" x14ac:dyDescent="0.25">
      <c r="A277" s="21" t="s">
        <v>296</v>
      </c>
      <c r="B277" s="5">
        <v>0</v>
      </c>
      <c r="C277" s="5">
        <v>0</v>
      </c>
      <c r="D277" s="5">
        <v>0</v>
      </c>
      <c r="E277" s="5">
        <v>0</v>
      </c>
      <c r="F277" s="5">
        <v>0</v>
      </c>
      <c r="G277" s="16"/>
      <c r="H277" s="17">
        <v>0</v>
      </c>
      <c r="I277" s="66"/>
      <c r="J277" s="44" t="str">
        <f t="shared" si="23"/>
        <v>Not Completed</v>
      </c>
      <c r="L277" s="3">
        <f t="shared" si="24"/>
        <v>0</v>
      </c>
    </row>
    <row r="278" spans="1:14" x14ac:dyDescent="0.25">
      <c r="A278" s="21" t="s">
        <v>297</v>
      </c>
      <c r="B278" s="5">
        <v>0</v>
      </c>
      <c r="C278" s="5">
        <v>0</v>
      </c>
      <c r="D278" s="5">
        <v>0</v>
      </c>
      <c r="E278" s="5">
        <v>0</v>
      </c>
      <c r="F278" s="5">
        <v>0</v>
      </c>
      <c r="G278" s="16"/>
      <c r="H278" s="17">
        <v>0</v>
      </c>
      <c r="I278" s="66"/>
      <c r="J278" s="44" t="str">
        <f t="shared" si="23"/>
        <v>Not Completed</v>
      </c>
      <c r="L278" s="3">
        <f t="shared" si="24"/>
        <v>0</v>
      </c>
    </row>
    <row r="279" spans="1:14" x14ac:dyDescent="0.25">
      <c r="A279" s="21" t="s">
        <v>298</v>
      </c>
      <c r="B279" s="5">
        <v>0</v>
      </c>
      <c r="C279" s="5">
        <v>0</v>
      </c>
      <c r="D279" s="5">
        <v>0</v>
      </c>
      <c r="E279" s="5">
        <v>0</v>
      </c>
      <c r="F279" s="5">
        <v>0</v>
      </c>
      <c r="G279" s="16"/>
      <c r="H279" s="17">
        <v>0</v>
      </c>
      <c r="I279" s="66"/>
      <c r="J279" s="44" t="str">
        <f t="shared" si="23"/>
        <v>Not Completed</v>
      </c>
      <c r="L279" s="3">
        <f t="shared" si="24"/>
        <v>0</v>
      </c>
    </row>
    <row r="280" spans="1:14" x14ac:dyDescent="0.25">
      <c r="A280" s="21" t="s">
        <v>299</v>
      </c>
      <c r="B280" s="5">
        <v>0</v>
      </c>
      <c r="C280" s="5">
        <v>0</v>
      </c>
      <c r="D280" s="5">
        <v>0</v>
      </c>
      <c r="E280" s="5">
        <v>0</v>
      </c>
      <c r="F280" s="5">
        <v>0</v>
      </c>
      <c r="G280" s="16"/>
      <c r="H280" s="17">
        <v>0</v>
      </c>
      <c r="I280" s="66"/>
      <c r="J280" s="44" t="str">
        <f t="shared" si="23"/>
        <v>Not Completed</v>
      </c>
      <c r="L280" s="3">
        <f t="shared" si="24"/>
        <v>0</v>
      </c>
    </row>
    <row r="281" spans="1:14" x14ac:dyDescent="0.25">
      <c r="A281" s="21" t="s">
        <v>300</v>
      </c>
      <c r="B281" s="5">
        <v>0</v>
      </c>
      <c r="C281" s="5">
        <v>0</v>
      </c>
      <c r="D281" s="5">
        <v>0</v>
      </c>
      <c r="E281" s="5">
        <v>0</v>
      </c>
      <c r="F281" s="5">
        <v>0</v>
      </c>
      <c r="G281" s="16"/>
      <c r="H281" s="17">
        <v>0</v>
      </c>
      <c r="I281" s="66"/>
      <c r="J281" s="44" t="str">
        <f t="shared" si="23"/>
        <v>Not Completed</v>
      </c>
      <c r="L281" s="3">
        <f t="shared" si="24"/>
        <v>0</v>
      </c>
    </row>
    <row r="282" spans="1:14" x14ac:dyDescent="0.25">
      <c r="A282" s="21" t="s">
        <v>301</v>
      </c>
      <c r="B282" s="5">
        <v>0</v>
      </c>
      <c r="C282" s="5">
        <v>0</v>
      </c>
      <c r="D282" s="5">
        <v>0</v>
      </c>
      <c r="E282" s="5">
        <v>0</v>
      </c>
      <c r="F282" s="5">
        <v>0</v>
      </c>
      <c r="G282" s="16"/>
      <c r="H282" s="17">
        <v>0</v>
      </c>
      <c r="I282" s="66"/>
      <c r="J282" s="44" t="str">
        <f t="shared" si="23"/>
        <v>Not Completed</v>
      </c>
      <c r="L282" s="3">
        <f t="shared" si="24"/>
        <v>0</v>
      </c>
    </row>
    <row r="283" spans="1:14" x14ac:dyDescent="0.25">
      <c r="A283" s="21" t="s">
        <v>302</v>
      </c>
      <c r="B283" s="5">
        <v>0</v>
      </c>
      <c r="C283" s="5">
        <v>0</v>
      </c>
      <c r="D283" s="5">
        <v>0</v>
      </c>
      <c r="E283" s="5">
        <v>0</v>
      </c>
      <c r="F283" s="5">
        <v>0</v>
      </c>
      <c r="G283" s="16"/>
      <c r="H283" s="17">
        <v>0</v>
      </c>
      <c r="I283" s="66"/>
      <c r="J283" s="44" t="str">
        <f t="shared" si="23"/>
        <v>Not Completed</v>
      </c>
      <c r="L283" s="3">
        <f t="shared" si="24"/>
        <v>0</v>
      </c>
    </row>
    <row r="284" spans="1:14" x14ac:dyDescent="0.25">
      <c r="A284" s="21" t="s">
        <v>303</v>
      </c>
      <c r="B284" s="5">
        <v>0</v>
      </c>
      <c r="C284" s="5">
        <v>0</v>
      </c>
      <c r="D284" s="5">
        <v>0</v>
      </c>
      <c r="E284" s="5">
        <v>0</v>
      </c>
      <c r="F284" s="5">
        <v>0</v>
      </c>
      <c r="G284" s="16"/>
      <c r="H284" s="17">
        <v>0</v>
      </c>
      <c r="I284" s="66"/>
      <c r="J284" s="44" t="str">
        <f t="shared" si="23"/>
        <v>Not Completed</v>
      </c>
      <c r="L284" s="3">
        <f t="shared" si="24"/>
        <v>0</v>
      </c>
    </row>
    <row r="285" spans="1:14" x14ac:dyDescent="0.25">
      <c r="A285" s="21" t="s">
        <v>304</v>
      </c>
      <c r="B285" s="5">
        <v>0</v>
      </c>
      <c r="C285" s="5">
        <v>0</v>
      </c>
      <c r="D285" s="5">
        <v>0</v>
      </c>
      <c r="E285" s="5">
        <v>0</v>
      </c>
      <c r="F285" s="5">
        <v>0</v>
      </c>
      <c r="G285" s="16"/>
      <c r="H285" s="17">
        <v>0</v>
      </c>
      <c r="I285" s="66"/>
      <c r="J285" s="44" t="str">
        <f t="shared" si="23"/>
        <v>Not Completed</v>
      </c>
      <c r="L285" s="3">
        <f t="shared" si="24"/>
        <v>0</v>
      </c>
    </row>
    <row r="286" spans="1:14" x14ac:dyDescent="0.25">
      <c r="A286" s="21" t="s">
        <v>305</v>
      </c>
      <c r="B286" s="5">
        <v>0</v>
      </c>
      <c r="C286" s="5">
        <v>0</v>
      </c>
      <c r="D286" s="5">
        <v>0</v>
      </c>
      <c r="E286" s="5">
        <v>0</v>
      </c>
      <c r="F286" s="5">
        <v>0</v>
      </c>
      <c r="G286" s="16"/>
      <c r="H286" s="17">
        <v>0</v>
      </c>
      <c r="I286" s="66"/>
      <c r="J286" s="44" t="str">
        <f t="shared" si="23"/>
        <v>Not Completed</v>
      </c>
      <c r="L286" s="3">
        <f t="shared" si="24"/>
        <v>0</v>
      </c>
    </row>
    <row r="287" spans="1:14" x14ac:dyDescent="0.25">
      <c r="A287" s="21" t="s">
        <v>306</v>
      </c>
      <c r="B287" s="5">
        <v>0</v>
      </c>
      <c r="C287" s="5">
        <v>0</v>
      </c>
      <c r="D287" s="5">
        <v>0</v>
      </c>
      <c r="E287" s="5">
        <v>0</v>
      </c>
      <c r="F287" s="5">
        <v>0</v>
      </c>
      <c r="G287" s="16"/>
      <c r="H287" s="17">
        <v>0</v>
      </c>
      <c r="I287" s="66"/>
      <c r="J287" s="44" t="str">
        <f t="shared" si="23"/>
        <v>Not Completed</v>
      </c>
      <c r="L287" s="3">
        <f t="shared" si="24"/>
        <v>0</v>
      </c>
    </row>
    <row r="288" spans="1:14" x14ac:dyDescent="0.25">
      <c r="A288" s="21" t="s">
        <v>307</v>
      </c>
      <c r="B288" s="5">
        <v>0</v>
      </c>
      <c r="C288" s="5">
        <v>0</v>
      </c>
      <c r="D288" s="5">
        <v>0</v>
      </c>
      <c r="E288" s="5">
        <v>0</v>
      </c>
      <c r="F288" s="5">
        <v>0</v>
      </c>
      <c r="G288" s="16"/>
      <c r="H288" s="17">
        <v>0</v>
      </c>
      <c r="I288" s="66"/>
      <c r="J288" s="44" t="str">
        <f t="shared" si="23"/>
        <v>Not Completed</v>
      </c>
      <c r="L288" s="3">
        <f t="shared" si="24"/>
        <v>0</v>
      </c>
    </row>
    <row r="289" spans="1:12" x14ac:dyDescent="0.25">
      <c r="A289" s="21" t="s">
        <v>308</v>
      </c>
      <c r="B289" s="5">
        <v>0</v>
      </c>
      <c r="C289" s="5">
        <v>0</v>
      </c>
      <c r="D289" s="5">
        <v>0</v>
      </c>
      <c r="E289" s="5">
        <v>0</v>
      </c>
      <c r="F289" s="5">
        <v>0</v>
      </c>
      <c r="G289" s="16"/>
      <c r="H289" s="17">
        <v>0</v>
      </c>
      <c r="I289" s="66"/>
      <c r="J289" s="44" t="str">
        <f t="shared" si="23"/>
        <v>Not Completed</v>
      </c>
      <c r="L289" s="3">
        <f t="shared" si="24"/>
        <v>0</v>
      </c>
    </row>
    <row r="290" spans="1:12" x14ac:dyDescent="0.25">
      <c r="A290" s="21" t="s">
        <v>309</v>
      </c>
      <c r="B290" s="5">
        <v>0</v>
      </c>
      <c r="C290" s="5">
        <v>0</v>
      </c>
      <c r="D290" s="5">
        <v>0</v>
      </c>
      <c r="E290" s="5">
        <v>0</v>
      </c>
      <c r="F290" s="5">
        <v>0</v>
      </c>
      <c r="G290" s="16"/>
      <c r="H290" s="17">
        <v>0</v>
      </c>
      <c r="I290" s="66"/>
      <c r="J290" s="44" t="str">
        <f t="shared" si="23"/>
        <v>Not Completed</v>
      </c>
      <c r="L290" s="3">
        <f t="shared" si="24"/>
        <v>0</v>
      </c>
    </row>
    <row r="291" spans="1:12" x14ac:dyDescent="0.25">
      <c r="A291" s="21" t="s">
        <v>310</v>
      </c>
      <c r="B291" s="5">
        <v>0</v>
      </c>
      <c r="C291" s="5">
        <v>0</v>
      </c>
      <c r="D291" s="5">
        <v>0</v>
      </c>
      <c r="E291" s="5">
        <v>0</v>
      </c>
      <c r="F291" s="5">
        <v>0</v>
      </c>
      <c r="G291" s="16"/>
      <c r="H291" s="17">
        <v>0</v>
      </c>
      <c r="I291" s="66"/>
      <c r="J291" s="44" t="str">
        <f t="shared" si="23"/>
        <v>Not Completed</v>
      </c>
      <c r="L291" s="3">
        <f t="shared" si="24"/>
        <v>0</v>
      </c>
    </row>
    <row r="292" spans="1:12" x14ac:dyDescent="0.25">
      <c r="A292" s="21" t="s">
        <v>311</v>
      </c>
      <c r="B292" s="5">
        <v>0</v>
      </c>
      <c r="C292" s="5">
        <v>0</v>
      </c>
      <c r="D292" s="5">
        <v>0</v>
      </c>
      <c r="E292" s="5">
        <v>0</v>
      </c>
      <c r="F292" s="5">
        <v>0</v>
      </c>
      <c r="G292" s="16"/>
      <c r="H292" s="17">
        <v>0</v>
      </c>
      <c r="I292" s="66"/>
      <c r="J292" s="44" t="str">
        <f t="shared" si="23"/>
        <v>Not Completed</v>
      </c>
      <c r="L292" s="3">
        <f t="shared" si="24"/>
        <v>0</v>
      </c>
    </row>
    <row r="293" spans="1:12" x14ac:dyDescent="0.25">
      <c r="A293" s="21" t="s">
        <v>312</v>
      </c>
      <c r="B293" s="5">
        <v>0</v>
      </c>
      <c r="C293" s="5">
        <v>0</v>
      </c>
      <c r="D293" s="5">
        <v>0</v>
      </c>
      <c r="E293" s="5">
        <v>0</v>
      </c>
      <c r="F293" s="5">
        <v>0</v>
      </c>
      <c r="G293" s="16"/>
      <c r="H293" s="17">
        <v>0</v>
      </c>
      <c r="I293" s="66"/>
      <c r="J293" s="44" t="str">
        <f t="shared" si="23"/>
        <v>Not Completed</v>
      </c>
      <c r="L293" s="3">
        <f t="shared" si="24"/>
        <v>0</v>
      </c>
    </row>
    <row r="294" spans="1:12" x14ac:dyDescent="0.25">
      <c r="A294" s="21" t="s">
        <v>313</v>
      </c>
      <c r="B294" s="5">
        <v>0</v>
      </c>
      <c r="C294" s="5">
        <v>0</v>
      </c>
      <c r="D294" s="5">
        <v>0</v>
      </c>
      <c r="E294" s="5">
        <v>0</v>
      </c>
      <c r="F294" s="5">
        <v>0</v>
      </c>
      <c r="G294" s="16"/>
      <c r="H294" s="17">
        <v>0</v>
      </c>
      <c r="I294" s="66"/>
      <c r="J294" s="44" t="str">
        <f t="shared" si="23"/>
        <v>Not Completed</v>
      </c>
      <c r="L294" s="3">
        <f t="shared" si="24"/>
        <v>0</v>
      </c>
    </row>
    <row r="295" spans="1:12" x14ac:dyDescent="0.25">
      <c r="A295" s="21" t="s">
        <v>314</v>
      </c>
      <c r="B295" s="5">
        <v>0</v>
      </c>
      <c r="C295" s="5">
        <v>0</v>
      </c>
      <c r="D295" s="5">
        <v>0</v>
      </c>
      <c r="E295" s="5">
        <v>0</v>
      </c>
      <c r="F295" s="5">
        <v>0</v>
      </c>
      <c r="G295" s="16"/>
      <c r="H295" s="17">
        <v>0</v>
      </c>
      <c r="I295" s="66"/>
      <c r="J295" s="44" t="str">
        <f t="shared" si="23"/>
        <v>Not Completed</v>
      </c>
      <c r="L295" s="3">
        <f t="shared" si="24"/>
        <v>0</v>
      </c>
    </row>
    <row r="296" spans="1:12" x14ac:dyDescent="0.25">
      <c r="A296" s="21" t="s">
        <v>315</v>
      </c>
      <c r="B296" s="5">
        <v>0</v>
      </c>
      <c r="C296" s="5">
        <v>0</v>
      </c>
      <c r="D296" s="5">
        <v>0</v>
      </c>
      <c r="E296" s="5">
        <v>0</v>
      </c>
      <c r="F296" s="5">
        <v>0</v>
      </c>
      <c r="G296" s="16"/>
      <c r="H296" s="17">
        <v>0</v>
      </c>
      <c r="I296" s="66"/>
      <c r="J296" s="44" t="str">
        <f t="shared" si="23"/>
        <v>Not Completed</v>
      </c>
      <c r="L296" s="3">
        <f t="shared" si="24"/>
        <v>0</v>
      </c>
    </row>
    <row r="297" spans="1:12" x14ac:dyDescent="0.25">
      <c r="A297" s="21" t="s">
        <v>316</v>
      </c>
      <c r="B297" s="5">
        <v>0</v>
      </c>
      <c r="C297" s="5">
        <v>0</v>
      </c>
      <c r="D297" s="5">
        <v>0</v>
      </c>
      <c r="E297" s="5">
        <v>0</v>
      </c>
      <c r="F297" s="5">
        <v>0</v>
      </c>
      <c r="G297" s="16"/>
      <c r="H297" s="17">
        <v>0</v>
      </c>
      <c r="I297" s="66"/>
      <c r="J297" s="44" t="str">
        <f t="shared" si="23"/>
        <v>Not Completed</v>
      </c>
      <c r="L297" s="3">
        <f t="shared" si="24"/>
        <v>0</v>
      </c>
    </row>
    <row r="298" spans="1:12" x14ac:dyDescent="0.25">
      <c r="A298" s="21" t="s">
        <v>317</v>
      </c>
      <c r="B298" s="5">
        <v>0</v>
      </c>
      <c r="C298" s="5">
        <v>0</v>
      </c>
      <c r="D298" s="5">
        <v>0</v>
      </c>
      <c r="E298" s="5">
        <v>0</v>
      </c>
      <c r="F298" s="5">
        <v>0</v>
      </c>
      <c r="G298" s="16"/>
      <c r="H298" s="17">
        <v>0</v>
      </c>
      <c r="I298" s="66"/>
      <c r="J298" s="44" t="str">
        <f t="shared" si="23"/>
        <v>Not Completed</v>
      </c>
      <c r="L298" s="3">
        <f t="shared" si="24"/>
        <v>0</v>
      </c>
    </row>
    <row r="299" spans="1:12" x14ac:dyDescent="0.25">
      <c r="A299" s="21" t="s">
        <v>318</v>
      </c>
      <c r="B299" s="5">
        <v>0</v>
      </c>
      <c r="C299" s="5">
        <v>0</v>
      </c>
      <c r="D299" s="5">
        <v>0</v>
      </c>
      <c r="E299" s="5">
        <v>0</v>
      </c>
      <c r="F299" s="5">
        <v>0</v>
      </c>
      <c r="G299" s="16"/>
      <c r="H299" s="17">
        <v>0</v>
      </c>
      <c r="I299" s="66"/>
      <c r="J299" s="44" t="str">
        <f t="shared" si="23"/>
        <v>Not Completed</v>
      </c>
      <c r="L299" s="3">
        <f t="shared" si="24"/>
        <v>0</v>
      </c>
    </row>
    <row r="300" spans="1:12" x14ac:dyDescent="0.25">
      <c r="A300" s="21" t="s">
        <v>319</v>
      </c>
      <c r="B300" s="5">
        <v>0</v>
      </c>
      <c r="C300" s="5">
        <v>0</v>
      </c>
      <c r="D300" s="5">
        <v>0</v>
      </c>
      <c r="E300" s="5">
        <v>0</v>
      </c>
      <c r="F300" s="5">
        <v>0</v>
      </c>
      <c r="G300" s="16"/>
      <c r="H300" s="17">
        <v>0</v>
      </c>
      <c r="I300" s="66"/>
      <c r="J300" s="44" t="str">
        <f t="shared" si="23"/>
        <v>Not Completed</v>
      </c>
      <c r="L300" s="3">
        <f t="shared" si="24"/>
        <v>0</v>
      </c>
    </row>
    <row r="301" spans="1:12" x14ac:dyDescent="0.25">
      <c r="A301" s="21" t="s">
        <v>320</v>
      </c>
      <c r="B301" s="5">
        <v>0</v>
      </c>
      <c r="C301" s="5">
        <v>0</v>
      </c>
      <c r="D301" s="5">
        <v>0</v>
      </c>
      <c r="E301" s="5">
        <v>0</v>
      </c>
      <c r="F301" s="5">
        <v>0</v>
      </c>
      <c r="G301" s="16"/>
      <c r="H301" s="17">
        <v>0</v>
      </c>
      <c r="I301" s="66"/>
      <c r="J301" s="44" t="str">
        <f t="shared" si="23"/>
        <v>Not Completed</v>
      </c>
      <c r="L301" s="3">
        <f t="shared" si="24"/>
        <v>0</v>
      </c>
    </row>
    <row r="302" spans="1:12" x14ac:dyDescent="0.25">
      <c r="A302" s="21" t="s">
        <v>321</v>
      </c>
      <c r="B302" s="5">
        <v>0</v>
      </c>
      <c r="C302" s="5">
        <v>0</v>
      </c>
      <c r="D302" s="5">
        <v>0</v>
      </c>
      <c r="E302" s="5">
        <v>0</v>
      </c>
      <c r="F302" s="5">
        <v>0</v>
      </c>
      <c r="G302" s="16"/>
      <c r="H302" s="17">
        <v>0</v>
      </c>
      <c r="I302" s="66"/>
      <c r="J302" s="44" t="str">
        <f t="shared" si="23"/>
        <v>Not Completed</v>
      </c>
      <c r="L302" s="3">
        <f t="shared" si="24"/>
        <v>0</v>
      </c>
    </row>
    <row r="303" spans="1:12" x14ac:dyDescent="0.25">
      <c r="A303" s="21" t="s">
        <v>322</v>
      </c>
      <c r="B303" s="5">
        <v>0</v>
      </c>
      <c r="C303" s="5">
        <v>0</v>
      </c>
      <c r="D303" s="5">
        <v>0</v>
      </c>
      <c r="E303" s="5">
        <v>0</v>
      </c>
      <c r="F303" s="5">
        <v>0</v>
      </c>
      <c r="G303" s="16"/>
      <c r="H303" s="17">
        <v>0</v>
      </c>
      <c r="I303" s="66"/>
      <c r="J303" s="44" t="str">
        <f t="shared" si="23"/>
        <v>Not Completed</v>
      </c>
      <c r="L303" s="3">
        <f t="shared" si="24"/>
        <v>0</v>
      </c>
    </row>
    <row r="304" spans="1:12" x14ac:dyDescent="0.25">
      <c r="A304" s="21" t="s">
        <v>323</v>
      </c>
      <c r="B304" s="5">
        <v>0</v>
      </c>
      <c r="C304" s="5">
        <v>0</v>
      </c>
      <c r="D304" s="5">
        <v>0</v>
      </c>
      <c r="E304" s="5">
        <v>0</v>
      </c>
      <c r="F304" s="5">
        <v>0</v>
      </c>
      <c r="G304" s="16"/>
      <c r="H304" s="17">
        <v>0</v>
      </c>
      <c r="I304" s="66"/>
      <c r="J304" s="44" t="str">
        <f t="shared" si="23"/>
        <v>Not Completed</v>
      </c>
      <c r="L304" s="3">
        <f t="shared" si="24"/>
        <v>0</v>
      </c>
    </row>
    <row r="305" spans="1:14" x14ac:dyDescent="0.25">
      <c r="A305" s="21" t="s">
        <v>324</v>
      </c>
      <c r="B305" s="5">
        <v>0</v>
      </c>
      <c r="C305" s="5">
        <v>0</v>
      </c>
      <c r="D305" s="5">
        <v>0</v>
      </c>
      <c r="E305" s="5">
        <v>0</v>
      </c>
      <c r="F305" s="5">
        <v>0</v>
      </c>
      <c r="G305" s="16"/>
      <c r="H305" s="17">
        <v>0</v>
      </c>
      <c r="I305" s="66"/>
      <c r="J305" s="44" t="str">
        <f t="shared" si="23"/>
        <v>Not Completed</v>
      </c>
      <c r="L305" s="3">
        <f t="shared" si="24"/>
        <v>0</v>
      </c>
    </row>
    <row r="306" spans="1:14" x14ac:dyDescent="0.25">
      <c r="A306" s="21" t="s">
        <v>325</v>
      </c>
      <c r="B306" s="5">
        <v>0</v>
      </c>
      <c r="C306" s="5">
        <v>0</v>
      </c>
      <c r="D306" s="5">
        <v>0</v>
      </c>
      <c r="E306" s="5">
        <v>0</v>
      </c>
      <c r="F306" s="5">
        <v>0</v>
      </c>
      <c r="G306" s="16"/>
      <c r="H306" s="17">
        <v>0</v>
      </c>
      <c r="I306" s="66"/>
      <c r="J306" s="44" t="str">
        <f t="shared" si="23"/>
        <v>Not Completed</v>
      </c>
      <c r="L306" s="3">
        <f t="shared" si="24"/>
        <v>0</v>
      </c>
    </row>
    <row r="307" spans="1:14" x14ac:dyDescent="0.25">
      <c r="A307" s="21" t="s">
        <v>326</v>
      </c>
      <c r="B307" s="5">
        <v>0</v>
      </c>
      <c r="C307" s="5">
        <v>0</v>
      </c>
      <c r="D307" s="5">
        <v>0</v>
      </c>
      <c r="E307" s="5">
        <v>0</v>
      </c>
      <c r="F307" s="5">
        <v>0</v>
      </c>
      <c r="G307" s="16"/>
      <c r="H307" s="17">
        <v>0</v>
      </c>
      <c r="I307" s="66"/>
      <c r="J307" s="44" t="str">
        <f t="shared" si="23"/>
        <v>Not Completed</v>
      </c>
      <c r="L307" s="3">
        <f t="shared" si="24"/>
        <v>0</v>
      </c>
    </row>
    <row r="308" spans="1:14" ht="15.75" thickBot="1" x14ac:dyDescent="0.3">
      <c r="A308" s="21" t="s">
        <v>327</v>
      </c>
      <c r="B308" s="5">
        <v>0</v>
      </c>
      <c r="C308" s="5">
        <v>0</v>
      </c>
      <c r="D308" s="5">
        <v>0</v>
      </c>
      <c r="E308" s="5">
        <v>0</v>
      </c>
      <c r="F308" s="5">
        <v>0</v>
      </c>
      <c r="G308" s="16"/>
      <c r="H308" s="17">
        <v>0</v>
      </c>
      <c r="I308" s="66"/>
      <c r="J308" s="44" t="str">
        <f t="shared" si="23"/>
        <v>Not Completed</v>
      </c>
      <c r="L308" s="3">
        <f t="shared" si="24"/>
        <v>0</v>
      </c>
    </row>
    <row r="309" spans="1:14" ht="20.25" thickTop="1" thickBot="1" x14ac:dyDescent="0.3">
      <c r="A309" s="102">
        <v>2.9</v>
      </c>
      <c r="B309" s="103" t="s">
        <v>328</v>
      </c>
      <c r="C309" s="103"/>
      <c r="D309" s="104"/>
      <c r="E309" s="104"/>
      <c r="F309" s="104"/>
      <c r="G309" s="104"/>
      <c r="H309" s="104"/>
      <c r="I309" s="96"/>
      <c r="J309" s="100"/>
      <c r="L309" s="3">
        <f t="shared" si="24"/>
        <v>0</v>
      </c>
    </row>
    <row r="310" spans="1:14" s="111" customFormat="1" ht="20.100000000000001" customHeight="1" x14ac:dyDescent="0.3">
      <c r="A310" s="21" t="s">
        <v>329</v>
      </c>
      <c r="B310" s="22">
        <v>0</v>
      </c>
      <c r="C310" s="22">
        <v>0</v>
      </c>
      <c r="D310" s="22">
        <v>0</v>
      </c>
      <c r="E310" s="22">
        <v>0</v>
      </c>
      <c r="F310" s="22">
        <v>0</v>
      </c>
      <c r="G310" s="23"/>
      <c r="H310" s="24">
        <v>0</v>
      </c>
      <c r="I310" s="68"/>
      <c r="J310" s="44" t="str">
        <f>IF(AND(L311=0,G310=0,H310&lt;&gt;1),"Not Completed",IF(AND(L311=0,G310&lt;&gt;0,H310&lt;&gt;1),"Completed",IF(AND(L311=0,G310=0,H310=1),"Completed",IF(AND(L311=0,G310&lt;&gt;0,H310=1),"ERROR-Enter Customization Hours OR Mark as Does Not Meet",IF(AND(L311=1,G310=0,H310&lt;&gt;1),"Completed",IF(AND(L311=1,G310&lt;&gt;0,H310&lt;&gt;1),"ERROR-Select Level OR Enter Customization Hours",IF(AND(L311=1,G310&lt;&gt;0),"ERROR-Select Level OR Enter Customization Hours",IF(AND(L311=1,G310=0,H310=1),"ERROR-Select Level OR Does Not Meet",IF(L311&gt;1,"ERROR-Only Enter in a Single Level Column","Ken")))))))))</f>
        <v>Not Completed</v>
      </c>
      <c r="L310" s="109"/>
      <c r="N310" s="112"/>
    </row>
    <row r="311" spans="1:14" x14ac:dyDescent="0.25">
      <c r="A311" s="21" t="s">
        <v>330</v>
      </c>
      <c r="B311" s="5">
        <v>0</v>
      </c>
      <c r="C311" s="5">
        <v>0</v>
      </c>
      <c r="D311" s="5">
        <v>0</v>
      </c>
      <c r="E311" s="5">
        <v>0</v>
      </c>
      <c r="F311" s="5">
        <v>0</v>
      </c>
      <c r="G311" s="16"/>
      <c r="H311" s="17">
        <v>0</v>
      </c>
      <c r="I311" s="70"/>
      <c r="J311" s="44" t="str">
        <f>IF(AND(L312=0,G311=0,H311&lt;&gt;1),"Not Completed",IF(AND(L312=0,G311&lt;&gt;0,H311&lt;&gt;1),"Completed",IF(AND(L312=0,G311=0,H311=1),"Completed",IF(AND(L312=0,G311&lt;&gt;0,H311=1),"ERROR-Enter Customization Hours OR Mark as Does Not Meet",IF(AND(L312=1,G311=0,H311&lt;&gt;1),"Completed",IF(AND(L312=1,G311&lt;&gt;0,H311&lt;&gt;1),"ERROR-Select Level OR Enter Customization Hours",IF(AND(L312=1,G311&lt;&gt;0),"ERROR-Select Level OR Enter Customization Hours",IF(AND(L312=1,G311=0,H311=1),"ERROR-Select Level OR Does Not Meet",IF(L312&gt;1,"ERROR-Only Enter in a Single Level Column","Ken")))))))))</f>
        <v>Not Completed</v>
      </c>
      <c r="L311" s="3">
        <f>SUM(B310:F310)</f>
        <v>0</v>
      </c>
    </row>
    <row r="312" spans="1:14" x14ac:dyDescent="0.25">
      <c r="A312" s="21" t="s">
        <v>331</v>
      </c>
      <c r="B312" s="5">
        <v>0</v>
      </c>
      <c r="C312" s="5">
        <v>0</v>
      </c>
      <c r="D312" s="5">
        <v>0</v>
      </c>
      <c r="E312" s="5">
        <v>0</v>
      </c>
      <c r="F312" s="5">
        <v>0</v>
      </c>
      <c r="G312" s="16"/>
      <c r="H312" s="17">
        <v>0</v>
      </c>
      <c r="I312" s="70"/>
      <c r="J312" s="44" t="str">
        <f>IF(AND(L313=0,G312=0,H312&lt;&gt;1),"Not Completed",IF(AND(L313=0,G312&lt;&gt;0,H312&lt;&gt;1),"Completed",IF(AND(L313=0,G312=0,H312=1),"Completed",IF(AND(L313=0,G312&lt;&gt;0,H312=1),"ERROR-Enter Customization Hours OR Mark as Does Not Meet",IF(AND(L313=1,G312=0,H312&lt;&gt;1),"Completed",IF(AND(L313=1,G312&lt;&gt;0,H312&lt;&gt;1),"ERROR-Select Level OR Enter Customization Hours",IF(AND(L313=1,G312&lt;&gt;0),"ERROR-Select Level OR Enter Customization Hours",IF(AND(L313=1,G312=0,H312=1),"ERROR-Select Level OR Does Not Meet",IF(L313&gt;1,"ERROR-Only Enter in a Single Level Column","Ken")))))))))</f>
        <v>Not Completed</v>
      </c>
      <c r="L312" s="3">
        <f>SUM(B311:F311)</f>
        <v>0</v>
      </c>
    </row>
    <row r="313" spans="1:14" x14ac:dyDescent="0.25">
      <c r="A313" s="21" t="s">
        <v>332</v>
      </c>
      <c r="B313" s="5">
        <v>0</v>
      </c>
      <c r="C313" s="5">
        <v>0</v>
      </c>
      <c r="D313" s="5">
        <v>0</v>
      </c>
      <c r="E313" s="5">
        <v>0</v>
      </c>
      <c r="F313" s="5">
        <v>0</v>
      </c>
      <c r="G313" s="16"/>
      <c r="H313" s="17">
        <v>0</v>
      </c>
      <c r="I313" s="70"/>
      <c r="J313" s="44" t="str">
        <f>IF(AND(L314=0,G313=0,H313&lt;&gt;1),"Not Completed",IF(AND(L314=0,G313&lt;&gt;0,H313&lt;&gt;1),"Completed",IF(AND(L314=0,G313=0,H313=1),"Completed",IF(AND(L314=0,G313&lt;&gt;0,H313=1),"ERROR-Enter Customization Hours OR Mark as Does Not Meet",IF(AND(L314=1,G313=0,H313&lt;&gt;1),"Completed",IF(AND(L314=1,G313&lt;&gt;0,H313&lt;&gt;1),"ERROR-Select Level OR Enter Customization Hours",IF(AND(L314=1,G313&lt;&gt;0),"ERROR-Select Level OR Enter Customization Hours",IF(AND(L314=1,G313=0,H313=1),"ERROR-Select Level OR Does Not Meet",IF(L314&gt;1,"ERROR-Only Enter in a Single Level Column","Ken")))))))))</f>
        <v>Not Completed</v>
      </c>
      <c r="L313" s="3">
        <f>SUM(B312:F312)</f>
        <v>0</v>
      </c>
    </row>
    <row r="314" spans="1:14" ht="15.75" thickBot="1" x14ac:dyDescent="0.3">
      <c r="A314" s="21" t="s">
        <v>333</v>
      </c>
      <c r="B314" s="5">
        <v>0</v>
      </c>
      <c r="C314" s="5">
        <v>0</v>
      </c>
      <c r="D314" s="5">
        <v>0</v>
      </c>
      <c r="E314" s="5">
        <v>0</v>
      </c>
      <c r="F314" s="5">
        <v>0</v>
      </c>
      <c r="G314" s="16"/>
      <c r="H314" s="17">
        <v>0</v>
      </c>
      <c r="I314" s="70"/>
      <c r="J314" s="44" t="str">
        <f>IF(AND(L315=0,G314=0,H314&lt;&gt;1),"Not Completed",IF(AND(L315=0,G314&lt;&gt;0,H314&lt;&gt;1),"Completed",IF(AND(L315=0,G314=0,H314=1),"Completed",IF(AND(L315=0,G314&lt;&gt;0,H314=1),"ERROR-Enter Customization Hours OR Mark as Does Not Meet",IF(AND(L315=1,G314=0,H314&lt;&gt;1),"Completed",IF(AND(L315=1,G314&lt;&gt;0,H314&lt;&gt;1),"ERROR-Select Level OR Enter Customization Hours",IF(AND(L315=1,G314&lt;&gt;0),"ERROR-Select Level OR Enter Customization Hours",IF(AND(L315=1,G314=0,H314=1),"ERROR-Select Level OR Does Not Meet",IF(L315&gt;1,"ERROR-Only Enter in a Single Level Column","Ken")))))))))</f>
        <v>Not Completed</v>
      </c>
      <c r="L314" s="3">
        <f>SUM(B313:F313)</f>
        <v>0</v>
      </c>
    </row>
    <row r="315" spans="1:14" ht="20.25" thickTop="1" thickBot="1" x14ac:dyDescent="0.3">
      <c r="A315" s="114" t="s">
        <v>335</v>
      </c>
      <c r="B315" s="103" t="s">
        <v>334</v>
      </c>
      <c r="C315" s="103"/>
      <c r="D315" s="104"/>
      <c r="E315" s="104"/>
      <c r="F315" s="104"/>
      <c r="G315" s="104"/>
      <c r="H315" s="104"/>
      <c r="I315" s="96"/>
      <c r="J315" s="100"/>
      <c r="L315" s="3">
        <f>SUM(B314:F314)</f>
        <v>0</v>
      </c>
    </row>
    <row r="316" spans="1:14" s="111" customFormat="1" ht="20.100000000000001" customHeight="1" x14ac:dyDescent="0.3">
      <c r="A316" s="21" t="s">
        <v>343</v>
      </c>
      <c r="B316" s="22">
        <v>0</v>
      </c>
      <c r="C316" s="22">
        <v>0</v>
      </c>
      <c r="D316" s="22">
        <v>0</v>
      </c>
      <c r="E316" s="22">
        <v>0</v>
      </c>
      <c r="F316" s="22">
        <v>0</v>
      </c>
      <c r="G316" s="23"/>
      <c r="H316" s="24">
        <v>0</v>
      </c>
      <c r="I316" s="68"/>
      <c r="J316" s="44" t="str">
        <f t="shared" ref="J316:J326" si="25">IF(AND(L317=0,G316=0,H316&lt;&gt;1),"Not Completed",IF(AND(L317=0,G316&lt;&gt;0,H316&lt;&gt;1),"Completed",IF(AND(L317=0,G316=0,H316=1),"Completed",IF(AND(L317=0,G316&lt;&gt;0,H316=1),"ERROR-Enter Customization Hours OR Mark as Does Not Meet",IF(AND(L317=1,G316=0,H316&lt;&gt;1),"Completed",IF(AND(L317=1,G316&lt;&gt;0,H316&lt;&gt;1),"ERROR-Select Level OR Enter Customization Hours",IF(AND(L317=1,G316&lt;&gt;0),"ERROR-Select Level OR Enter Customization Hours",IF(AND(L317=1,G316=0,H316=1),"ERROR-Select Level OR Does Not Meet",IF(L317&gt;1,"ERROR-Only Enter in a Single Level Column","Ken")))))))))</f>
        <v>Not Completed</v>
      </c>
      <c r="L316" s="109"/>
      <c r="N316" s="112"/>
    </row>
    <row r="317" spans="1:14" x14ac:dyDescent="0.25">
      <c r="A317" s="21" t="s">
        <v>344</v>
      </c>
      <c r="B317" s="5">
        <v>0</v>
      </c>
      <c r="C317" s="5">
        <v>0</v>
      </c>
      <c r="D317" s="5">
        <v>0</v>
      </c>
      <c r="E317" s="5">
        <v>0</v>
      </c>
      <c r="F317" s="5">
        <v>0</v>
      </c>
      <c r="G317" s="16"/>
      <c r="H317" s="17">
        <v>0</v>
      </c>
      <c r="I317" s="70"/>
      <c r="J317" s="44" t="str">
        <f t="shared" si="25"/>
        <v>Not Completed</v>
      </c>
      <c r="L317" s="3">
        <f t="shared" ref="L317:L327" si="26">SUM(B316:F316)</f>
        <v>0</v>
      </c>
    </row>
    <row r="318" spans="1:14" x14ac:dyDescent="0.25">
      <c r="A318" s="21" t="s">
        <v>345</v>
      </c>
      <c r="B318" s="5">
        <v>0</v>
      </c>
      <c r="C318" s="5">
        <v>0</v>
      </c>
      <c r="D318" s="5">
        <v>0</v>
      </c>
      <c r="E318" s="5">
        <v>0</v>
      </c>
      <c r="F318" s="5">
        <v>0</v>
      </c>
      <c r="G318" s="16"/>
      <c r="H318" s="17">
        <v>0</v>
      </c>
      <c r="I318" s="70"/>
      <c r="J318" s="44" t="str">
        <f t="shared" si="25"/>
        <v>Not Completed</v>
      </c>
      <c r="L318" s="3">
        <f t="shared" si="26"/>
        <v>0</v>
      </c>
    </row>
    <row r="319" spans="1:14" x14ac:dyDescent="0.25">
      <c r="A319" s="21" t="s">
        <v>346</v>
      </c>
      <c r="B319" s="5">
        <v>0</v>
      </c>
      <c r="C319" s="5">
        <v>0</v>
      </c>
      <c r="D319" s="5">
        <v>0</v>
      </c>
      <c r="E319" s="5">
        <v>0</v>
      </c>
      <c r="F319" s="5">
        <v>0</v>
      </c>
      <c r="G319" s="16"/>
      <c r="H319" s="17">
        <v>0</v>
      </c>
      <c r="I319" s="70"/>
      <c r="J319" s="44" t="str">
        <f t="shared" si="25"/>
        <v>Not Completed</v>
      </c>
      <c r="L319" s="3">
        <f t="shared" si="26"/>
        <v>0</v>
      </c>
    </row>
    <row r="320" spans="1:14" x14ac:dyDescent="0.25">
      <c r="A320" s="21" t="s">
        <v>347</v>
      </c>
      <c r="B320" s="5">
        <v>0</v>
      </c>
      <c r="C320" s="5">
        <v>0</v>
      </c>
      <c r="D320" s="5">
        <v>0</v>
      </c>
      <c r="E320" s="5">
        <v>0</v>
      </c>
      <c r="F320" s="5">
        <v>0</v>
      </c>
      <c r="G320" s="16"/>
      <c r="H320" s="17">
        <v>0</v>
      </c>
      <c r="I320" s="66"/>
      <c r="J320" s="44" t="str">
        <f t="shared" si="25"/>
        <v>Not Completed</v>
      </c>
      <c r="L320" s="3">
        <f t="shared" si="26"/>
        <v>0</v>
      </c>
    </row>
    <row r="321" spans="1:14" x14ac:dyDescent="0.25">
      <c r="A321" s="21" t="s">
        <v>348</v>
      </c>
      <c r="B321" s="5">
        <v>0</v>
      </c>
      <c r="C321" s="5">
        <v>0</v>
      </c>
      <c r="D321" s="5">
        <v>0</v>
      </c>
      <c r="E321" s="5">
        <v>0</v>
      </c>
      <c r="F321" s="5">
        <v>0</v>
      </c>
      <c r="G321" s="16"/>
      <c r="H321" s="17">
        <v>0</v>
      </c>
      <c r="I321" s="66"/>
      <c r="J321" s="44" t="str">
        <f t="shared" si="25"/>
        <v>Not Completed</v>
      </c>
      <c r="L321" s="3">
        <f t="shared" si="26"/>
        <v>0</v>
      </c>
    </row>
    <row r="322" spans="1:14" x14ac:dyDescent="0.25">
      <c r="A322" s="21" t="s">
        <v>349</v>
      </c>
      <c r="B322" s="5">
        <v>0</v>
      </c>
      <c r="C322" s="5">
        <v>0</v>
      </c>
      <c r="D322" s="5">
        <v>0</v>
      </c>
      <c r="E322" s="5">
        <v>0</v>
      </c>
      <c r="F322" s="5">
        <v>0</v>
      </c>
      <c r="G322" s="16"/>
      <c r="H322" s="17">
        <v>0</v>
      </c>
      <c r="I322" s="66"/>
      <c r="J322" s="44" t="str">
        <f t="shared" si="25"/>
        <v>Not Completed</v>
      </c>
      <c r="L322" s="3">
        <f t="shared" si="26"/>
        <v>0</v>
      </c>
    </row>
    <row r="323" spans="1:14" x14ac:dyDescent="0.25">
      <c r="A323" s="21" t="s">
        <v>350</v>
      </c>
      <c r="B323" s="5">
        <v>0</v>
      </c>
      <c r="C323" s="5">
        <v>0</v>
      </c>
      <c r="D323" s="5">
        <v>0</v>
      </c>
      <c r="E323" s="5">
        <v>0</v>
      </c>
      <c r="F323" s="5">
        <v>0</v>
      </c>
      <c r="G323" s="16"/>
      <c r="H323" s="17">
        <v>0</v>
      </c>
      <c r="I323" s="66"/>
      <c r="J323" s="44" t="str">
        <f t="shared" si="25"/>
        <v>Not Completed</v>
      </c>
      <c r="L323" s="3">
        <f t="shared" si="26"/>
        <v>0</v>
      </c>
    </row>
    <row r="324" spans="1:14" x14ac:dyDescent="0.25">
      <c r="A324" s="21" t="s">
        <v>351</v>
      </c>
      <c r="B324" s="5">
        <v>0</v>
      </c>
      <c r="C324" s="5">
        <v>0</v>
      </c>
      <c r="D324" s="5">
        <v>0</v>
      </c>
      <c r="E324" s="5">
        <v>0</v>
      </c>
      <c r="F324" s="5">
        <v>0</v>
      </c>
      <c r="G324" s="16"/>
      <c r="H324" s="17">
        <v>0</v>
      </c>
      <c r="I324" s="70"/>
      <c r="J324" s="44" t="str">
        <f t="shared" si="25"/>
        <v>Not Completed</v>
      </c>
      <c r="L324" s="3">
        <f t="shared" si="26"/>
        <v>0</v>
      </c>
    </row>
    <row r="325" spans="1:14" x14ac:dyDescent="0.25">
      <c r="A325" s="21" t="s">
        <v>352</v>
      </c>
      <c r="B325" s="5">
        <v>0</v>
      </c>
      <c r="C325" s="5">
        <v>0</v>
      </c>
      <c r="D325" s="5">
        <v>0</v>
      </c>
      <c r="E325" s="5">
        <v>0</v>
      </c>
      <c r="F325" s="5">
        <v>0</v>
      </c>
      <c r="G325" s="16"/>
      <c r="H325" s="17">
        <v>0</v>
      </c>
      <c r="I325" s="70"/>
      <c r="J325" s="44" t="str">
        <f t="shared" si="25"/>
        <v>Not Completed</v>
      </c>
      <c r="L325" s="3">
        <f t="shared" si="26"/>
        <v>0</v>
      </c>
    </row>
    <row r="326" spans="1:14" ht="15.75" thickBot="1" x14ac:dyDescent="0.3">
      <c r="A326" s="21" t="s">
        <v>353</v>
      </c>
      <c r="B326" s="5">
        <v>0</v>
      </c>
      <c r="C326" s="5">
        <v>0</v>
      </c>
      <c r="D326" s="5">
        <v>0</v>
      </c>
      <c r="E326" s="5">
        <v>0</v>
      </c>
      <c r="F326" s="5">
        <v>0</v>
      </c>
      <c r="G326" s="16"/>
      <c r="H326" s="17">
        <v>0</v>
      </c>
      <c r="I326" s="70"/>
      <c r="J326" s="44" t="str">
        <f t="shared" si="25"/>
        <v>Not Completed</v>
      </c>
      <c r="L326" s="3">
        <f t="shared" si="26"/>
        <v>0</v>
      </c>
    </row>
    <row r="327" spans="1:14" ht="20.25" thickTop="1" thickBot="1" x14ac:dyDescent="0.3">
      <c r="A327" s="114" t="s">
        <v>336</v>
      </c>
      <c r="B327" s="103" t="s">
        <v>28</v>
      </c>
      <c r="C327" s="103"/>
      <c r="D327" s="104"/>
      <c r="E327" s="104"/>
      <c r="F327" s="104"/>
      <c r="G327" s="104"/>
      <c r="H327" s="104"/>
      <c r="I327" s="96"/>
      <c r="J327" s="100"/>
      <c r="L327" s="3">
        <f t="shared" si="26"/>
        <v>0</v>
      </c>
    </row>
    <row r="328" spans="1:14" s="111" customFormat="1" ht="20.100000000000001" customHeight="1" x14ac:dyDescent="0.3">
      <c r="A328" s="21" t="s">
        <v>354</v>
      </c>
      <c r="B328" s="22">
        <v>0</v>
      </c>
      <c r="C328" s="22">
        <v>0</v>
      </c>
      <c r="D328" s="22">
        <v>0</v>
      </c>
      <c r="E328" s="22">
        <v>0</v>
      </c>
      <c r="F328" s="22">
        <v>0</v>
      </c>
      <c r="G328" s="23"/>
      <c r="H328" s="24">
        <v>0</v>
      </c>
      <c r="I328" s="68"/>
      <c r="J328" s="44" t="str">
        <f t="shared" ref="J328:J337" si="27">IF(AND(L329=0,G328=0,H328&lt;&gt;1),"Not Completed",IF(AND(L329=0,G328&lt;&gt;0,H328&lt;&gt;1),"Completed",IF(AND(L329=0,G328=0,H328=1),"Completed",IF(AND(L329=0,G328&lt;&gt;0,H328=1),"ERROR-Enter Customization Hours OR Mark as Does Not Meet",IF(AND(L329=1,G328=0,H328&lt;&gt;1),"Completed",IF(AND(L329=1,G328&lt;&gt;0,H328&lt;&gt;1),"ERROR-Select Level OR Enter Customization Hours",IF(AND(L329=1,G328&lt;&gt;0),"ERROR-Select Level OR Enter Customization Hours",IF(AND(L329=1,G328=0,H328=1),"ERROR-Select Level OR Does Not Meet",IF(L329&gt;1,"ERROR-Only Enter in a Single Level Column","Ken")))))))))</f>
        <v>Not Completed</v>
      </c>
      <c r="L328" s="109"/>
      <c r="N328" s="112"/>
    </row>
    <row r="329" spans="1:14" x14ac:dyDescent="0.25">
      <c r="A329" s="21" t="s">
        <v>355</v>
      </c>
      <c r="B329" s="5">
        <v>0</v>
      </c>
      <c r="C329" s="5">
        <v>0</v>
      </c>
      <c r="D329" s="5">
        <v>0</v>
      </c>
      <c r="E329" s="5">
        <v>0</v>
      </c>
      <c r="F329" s="5">
        <v>0</v>
      </c>
      <c r="G329" s="16"/>
      <c r="H329" s="17">
        <v>0</v>
      </c>
      <c r="I329" s="70"/>
      <c r="J329" s="44" t="str">
        <f t="shared" si="27"/>
        <v>Not Completed</v>
      </c>
      <c r="L329" s="3">
        <f t="shared" ref="L329:L338" si="28">SUM(B328:F328)</f>
        <v>0</v>
      </c>
    </row>
    <row r="330" spans="1:14" x14ac:dyDescent="0.25">
      <c r="A330" s="21" t="s">
        <v>356</v>
      </c>
      <c r="B330" s="5">
        <v>0</v>
      </c>
      <c r="C330" s="5">
        <v>0</v>
      </c>
      <c r="D330" s="5">
        <v>0</v>
      </c>
      <c r="E330" s="5">
        <v>0</v>
      </c>
      <c r="F330" s="5">
        <v>0</v>
      </c>
      <c r="G330" s="16"/>
      <c r="H330" s="17">
        <v>0</v>
      </c>
      <c r="I330" s="70"/>
      <c r="J330" s="44" t="str">
        <f t="shared" si="27"/>
        <v>Not Completed</v>
      </c>
      <c r="L330" s="3">
        <f t="shared" si="28"/>
        <v>0</v>
      </c>
    </row>
    <row r="331" spans="1:14" x14ac:dyDescent="0.25">
      <c r="A331" s="21" t="s">
        <v>357</v>
      </c>
      <c r="B331" s="5">
        <v>0</v>
      </c>
      <c r="C331" s="5">
        <v>0</v>
      </c>
      <c r="D331" s="5">
        <v>0</v>
      </c>
      <c r="E331" s="5">
        <v>0</v>
      </c>
      <c r="F331" s="5">
        <v>0</v>
      </c>
      <c r="G331" s="16"/>
      <c r="H331" s="17">
        <v>0</v>
      </c>
      <c r="I331" s="70"/>
      <c r="J331" s="44" t="str">
        <f t="shared" si="27"/>
        <v>Not Completed</v>
      </c>
      <c r="L331" s="3">
        <f t="shared" si="28"/>
        <v>0</v>
      </c>
    </row>
    <row r="332" spans="1:14" x14ac:dyDescent="0.25">
      <c r="A332" s="21" t="s">
        <v>358</v>
      </c>
      <c r="B332" s="5">
        <v>0</v>
      </c>
      <c r="C332" s="5">
        <v>0</v>
      </c>
      <c r="D332" s="5">
        <v>0</v>
      </c>
      <c r="E332" s="5">
        <v>0</v>
      </c>
      <c r="F332" s="5">
        <v>0</v>
      </c>
      <c r="G332" s="16"/>
      <c r="H332" s="17">
        <v>0</v>
      </c>
      <c r="I332" s="70"/>
      <c r="J332" s="44" t="str">
        <f t="shared" si="27"/>
        <v>Not Completed</v>
      </c>
      <c r="L332" s="3">
        <f t="shared" si="28"/>
        <v>0</v>
      </c>
    </row>
    <row r="333" spans="1:14" x14ac:dyDescent="0.25">
      <c r="A333" s="21" t="s">
        <v>359</v>
      </c>
      <c r="B333" s="5">
        <v>0</v>
      </c>
      <c r="C333" s="5">
        <v>0</v>
      </c>
      <c r="D333" s="5">
        <v>0</v>
      </c>
      <c r="E333" s="5">
        <v>0</v>
      </c>
      <c r="F333" s="5">
        <v>0</v>
      </c>
      <c r="G333" s="16"/>
      <c r="H333" s="17">
        <v>0</v>
      </c>
      <c r="I333" s="70"/>
      <c r="J333" s="44" t="str">
        <f t="shared" si="27"/>
        <v>Not Completed</v>
      </c>
      <c r="L333" s="3">
        <f t="shared" si="28"/>
        <v>0</v>
      </c>
    </row>
    <row r="334" spans="1:14" x14ac:dyDescent="0.25">
      <c r="A334" s="21" t="s">
        <v>360</v>
      </c>
      <c r="B334" s="5">
        <v>0</v>
      </c>
      <c r="C334" s="5">
        <v>0</v>
      </c>
      <c r="D334" s="5">
        <v>0</v>
      </c>
      <c r="E334" s="5">
        <v>0</v>
      </c>
      <c r="F334" s="5">
        <v>0</v>
      </c>
      <c r="G334" s="16"/>
      <c r="H334" s="17">
        <v>0</v>
      </c>
      <c r="I334" s="70"/>
      <c r="J334" s="44" t="str">
        <f t="shared" si="27"/>
        <v>Not Completed</v>
      </c>
      <c r="L334" s="3">
        <f t="shared" si="28"/>
        <v>0</v>
      </c>
    </row>
    <row r="335" spans="1:14" x14ac:dyDescent="0.25">
      <c r="A335" s="21" t="s">
        <v>361</v>
      </c>
      <c r="B335" s="5">
        <v>0</v>
      </c>
      <c r="C335" s="5">
        <v>0</v>
      </c>
      <c r="D335" s="5">
        <v>0</v>
      </c>
      <c r="E335" s="5">
        <v>0</v>
      </c>
      <c r="F335" s="5">
        <v>0</v>
      </c>
      <c r="G335" s="16"/>
      <c r="H335" s="17">
        <v>0</v>
      </c>
      <c r="I335" s="66"/>
      <c r="J335" s="44" t="str">
        <f t="shared" si="27"/>
        <v>Not Completed</v>
      </c>
      <c r="L335" s="3">
        <f t="shared" si="28"/>
        <v>0</v>
      </c>
    </row>
    <row r="336" spans="1:14" x14ac:dyDescent="0.25">
      <c r="A336" s="21" t="s">
        <v>362</v>
      </c>
      <c r="B336" s="5">
        <v>0</v>
      </c>
      <c r="C336" s="5">
        <v>0</v>
      </c>
      <c r="D336" s="5">
        <v>0</v>
      </c>
      <c r="E336" s="5">
        <v>0</v>
      </c>
      <c r="F336" s="5">
        <v>0</v>
      </c>
      <c r="G336" s="16"/>
      <c r="H336" s="17">
        <v>0</v>
      </c>
      <c r="I336" s="70"/>
      <c r="J336" s="44" t="str">
        <f t="shared" si="27"/>
        <v>Not Completed</v>
      </c>
      <c r="L336" s="3">
        <f t="shared" si="28"/>
        <v>0</v>
      </c>
    </row>
    <row r="337" spans="1:14" ht="15.75" thickBot="1" x14ac:dyDescent="0.3">
      <c r="A337" s="21" t="s">
        <v>363</v>
      </c>
      <c r="B337" s="5">
        <v>0</v>
      </c>
      <c r="C337" s="5">
        <v>0</v>
      </c>
      <c r="D337" s="5">
        <v>0</v>
      </c>
      <c r="E337" s="5">
        <v>0</v>
      </c>
      <c r="F337" s="5">
        <v>0</v>
      </c>
      <c r="G337" s="16"/>
      <c r="H337" s="17">
        <v>0</v>
      </c>
      <c r="I337" s="70"/>
      <c r="J337" s="44" t="str">
        <f t="shared" si="27"/>
        <v>Not Completed</v>
      </c>
      <c r="L337" s="3">
        <f t="shared" si="28"/>
        <v>0</v>
      </c>
    </row>
    <row r="338" spans="1:14" ht="20.25" thickTop="1" thickBot="1" x14ac:dyDescent="0.3">
      <c r="A338" s="114" t="s">
        <v>337</v>
      </c>
      <c r="B338" s="103" t="s">
        <v>338</v>
      </c>
      <c r="C338" s="103"/>
      <c r="D338" s="104"/>
      <c r="E338" s="104"/>
      <c r="F338" s="104"/>
      <c r="G338" s="104"/>
      <c r="H338" s="104"/>
      <c r="I338" s="96"/>
      <c r="J338" s="100"/>
      <c r="L338" s="3">
        <f t="shared" si="28"/>
        <v>0</v>
      </c>
    </row>
    <row r="339" spans="1:14" s="111" customFormat="1" ht="20.100000000000001" customHeight="1" x14ac:dyDescent="0.3">
      <c r="A339" s="21" t="s">
        <v>364</v>
      </c>
      <c r="B339" s="22">
        <v>0</v>
      </c>
      <c r="C339" s="22">
        <v>0</v>
      </c>
      <c r="D339" s="22">
        <v>0</v>
      </c>
      <c r="E339" s="22">
        <v>0</v>
      </c>
      <c r="F339" s="22">
        <v>0</v>
      </c>
      <c r="G339" s="23"/>
      <c r="H339" s="24">
        <v>0</v>
      </c>
      <c r="I339" s="68"/>
      <c r="J339" s="44" t="str">
        <f>IF(AND(L340=0,G339=0,H339&lt;&gt;1),"Not Completed",IF(AND(L340=0,G339&lt;&gt;0,H339&lt;&gt;1),"Completed",IF(AND(L340=0,G339=0,H339=1),"Completed",IF(AND(L340=0,G339&lt;&gt;0,H339=1),"ERROR-Enter Customization Hours OR Mark as Does Not Meet",IF(AND(L340=1,G339=0,H339&lt;&gt;1),"Completed",IF(AND(L340=1,G339&lt;&gt;0,H339&lt;&gt;1),"ERROR-Select Level OR Enter Customization Hours",IF(AND(L340=1,G339&lt;&gt;0),"ERROR-Select Level OR Enter Customization Hours",IF(AND(L340=1,G339=0,H339=1),"ERROR-Select Level OR Does Not Meet",IF(L340&gt;1,"ERROR-Only Enter in a Single Level Column","Ken")))))))))</f>
        <v>Not Completed</v>
      </c>
      <c r="L339" s="109"/>
      <c r="N339" s="112"/>
    </row>
    <row r="340" spans="1:14" ht="15.75" thickBot="1" x14ac:dyDescent="0.3">
      <c r="A340" s="21" t="s">
        <v>365</v>
      </c>
      <c r="B340" s="5">
        <v>0</v>
      </c>
      <c r="C340" s="5">
        <v>0</v>
      </c>
      <c r="D340" s="5">
        <v>0</v>
      </c>
      <c r="E340" s="5">
        <v>0</v>
      </c>
      <c r="F340" s="5">
        <v>0</v>
      </c>
      <c r="G340" s="16"/>
      <c r="H340" s="17">
        <v>0</v>
      </c>
      <c r="I340" s="70"/>
      <c r="J340" s="44" t="str">
        <f>IF(AND(L341=0,G340=0,H340&lt;&gt;1),"Not Completed",IF(AND(L341=0,G340&lt;&gt;0,H340&lt;&gt;1),"Completed",IF(AND(L341=0,G340=0,H340=1),"Completed",IF(AND(L341=0,G340&lt;&gt;0,H340=1),"ERROR-Enter Customization Hours OR Mark as Does Not Meet",IF(AND(L341=1,G340=0,H340&lt;&gt;1),"Completed",IF(AND(L341=1,G340&lt;&gt;0,H340&lt;&gt;1),"ERROR-Select Level OR Enter Customization Hours",IF(AND(L341=1,G340&lt;&gt;0),"ERROR-Select Level OR Enter Customization Hours",IF(AND(L341=1,G340=0,H340=1),"ERROR-Select Level OR Does Not Meet",IF(L341&gt;1,"ERROR-Only Enter in a Single Level Column","Ken")))))))))</f>
        <v>Not Completed</v>
      </c>
      <c r="L340" s="3">
        <f>SUM(B339:F339)</f>
        <v>0</v>
      </c>
    </row>
    <row r="341" spans="1:14" ht="20.25" thickTop="1" thickBot="1" x14ac:dyDescent="0.3">
      <c r="A341" s="114" t="s">
        <v>339</v>
      </c>
      <c r="B341" s="103" t="s">
        <v>340</v>
      </c>
      <c r="C341" s="103"/>
      <c r="D341" s="104"/>
      <c r="E341" s="104"/>
      <c r="F341" s="104"/>
      <c r="G341" s="104"/>
      <c r="H341" s="104"/>
      <c r="I341" s="96"/>
      <c r="J341" s="100"/>
      <c r="L341" s="3">
        <f>SUM(B340:F340)</f>
        <v>0</v>
      </c>
    </row>
    <row r="342" spans="1:14" s="111" customFormat="1" ht="20.100000000000001" customHeight="1" x14ac:dyDescent="0.3">
      <c r="A342" s="21" t="s">
        <v>366</v>
      </c>
      <c r="B342" s="22">
        <v>0</v>
      </c>
      <c r="C342" s="22">
        <v>0</v>
      </c>
      <c r="D342" s="22">
        <v>0</v>
      </c>
      <c r="E342" s="22">
        <v>0</v>
      </c>
      <c r="F342" s="22">
        <v>0</v>
      </c>
      <c r="G342" s="23"/>
      <c r="H342" s="24">
        <v>0</v>
      </c>
      <c r="I342" s="68"/>
      <c r="J342" s="44" t="str">
        <f t="shared" ref="J342:J348" si="29">IF(AND(L343=0,G342=0,H342&lt;&gt;1),"Not Completed",IF(AND(L343=0,G342&lt;&gt;0,H342&lt;&gt;1),"Completed",IF(AND(L343=0,G342=0,H342=1),"Completed",IF(AND(L343=0,G342&lt;&gt;0,H342=1),"ERROR-Enter Customization Hours OR Mark as Does Not Meet",IF(AND(L343=1,G342=0,H342&lt;&gt;1),"Completed",IF(AND(L343=1,G342&lt;&gt;0,H342&lt;&gt;1),"ERROR-Select Level OR Enter Customization Hours",IF(AND(L343=1,G342&lt;&gt;0),"ERROR-Select Level OR Enter Customization Hours",IF(AND(L343=1,G342=0,H342=1),"ERROR-Select Level OR Does Not Meet",IF(L343&gt;1,"ERROR-Only Enter in a Single Level Column","Ken")))))))))</f>
        <v>Not Completed</v>
      </c>
      <c r="L342" s="109"/>
      <c r="N342" s="112"/>
    </row>
    <row r="343" spans="1:14" x14ac:dyDescent="0.25">
      <c r="A343" s="21" t="s">
        <v>367</v>
      </c>
      <c r="B343" s="5">
        <v>0</v>
      </c>
      <c r="C343" s="5">
        <v>0</v>
      </c>
      <c r="D343" s="5">
        <v>0</v>
      </c>
      <c r="E343" s="5">
        <v>0</v>
      </c>
      <c r="F343" s="5">
        <v>0</v>
      </c>
      <c r="G343" s="16"/>
      <c r="H343" s="17">
        <v>0</v>
      </c>
      <c r="I343" s="70"/>
      <c r="J343" s="44" t="str">
        <f t="shared" si="29"/>
        <v>Not Completed</v>
      </c>
      <c r="L343" s="3">
        <f t="shared" ref="L343:L349" si="30">SUM(B342:F342)</f>
        <v>0</v>
      </c>
    </row>
    <row r="344" spans="1:14" x14ac:dyDescent="0.25">
      <c r="A344" s="21" t="s">
        <v>368</v>
      </c>
      <c r="B344" s="5">
        <v>0</v>
      </c>
      <c r="C344" s="5">
        <v>0</v>
      </c>
      <c r="D344" s="5">
        <v>0</v>
      </c>
      <c r="E344" s="5">
        <v>0</v>
      </c>
      <c r="F344" s="5">
        <v>0</v>
      </c>
      <c r="G344" s="16"/>
      <c r="H344" s="17">
        <v>0</v>
      </c>
      <c r="I344" s="70"/>
      <c r="J344" s="44" t="str">
        <f t="shared" si="29"/>
        <v>Not Completed</v>
      </c>
      <c r="L344" s="3">
        <f t="shared" si="30"/>
        <v>0</v>
      </c>
    </row>
    <row r="345" spans="1:14" x14ac:dyDescent="0.25">
      <c r="A345" s="21" t="s">
        <v>368</v>
      </c>
      <c r="B345" s="5">
        <v>0</v>
      </c>
      <c r="C345" s="5">
        <v>0</v>
      </c>
      <c r="D345" s="5">
        <v>0</v>
      </c>
      <c r="E345" s="5">
        <v>0</v>
      </c>
      <c r="F345" s="5">
        <v>0</v>
      </c>
      <c r="G345" s="16"/>
      <c r="H345" s="17">
        <v>0</v>
      </c>
      <c r="I345" s="70"/>
      <c r="J345" s="44" t="str">
        <f t="shared" si="29"/>
        <v>Not Completed</v>
      </c>
      <c r="L345" s="3">
        <f t="shared" si="30"/>
        <v>0</v>
      </c>
    </row>
    <row r="346" spans="1:14" x14ac:dyDescent="0.25">
      <c r="A346" s="21" t="s">
        <v>369</v>
      </c>
      <c r="B346" s="5">
        <v>0</v>
      </c>
      <c r="C346" s="5">
        <v>0</v>
      </c>
      <c r="D346" s="5">
        <v>0</v>
      </c>
      <c r="E346" s="5">
        <v>0</v>
      </c>
      <c r="F346" s="5">
        <v>0</v>
      </c>
      <c r="G346" s="16"/>
      <c r="H346" s="17">
        <v>0</v>
      </c>
      <c r="I346" s="70"/>
      <c r="J346" s="44" t="str">
        <f t="shared" si="29"/>
        <v>Not Completed</v>
      </c>
      <c r="L346" s="3">
        <f t="shared" si="30"/>
        <v>0</v>
      </c>
    </row>
    <row r="347" spans="1:14" x14ac:dyDescent="0.25">
      <c r="A347" s="21" t="s">
        <v>370</v>
      </c>
      <c r="B347" s="5">
        <v>0</v>
      </c>
      <c r="C347" s="5">
        <v>0</v>
      </c>
      <c r="D347" s="5">
        <v>0</v>
      </c>
      <c r="E347" s="5">
        <v>0</v>
      </c>
      <c r="F347" s="5">
        <v>0</v>
      </c>
      <c r="G347" s="16"/>
      <c r="H347" s="17">
        <v>0</v>
      </c>
      <c r="I347" s="70"/>
      <c r="J347" s="44" t="str">
        <f t="shared" si="29"/>
        <v>Not Completed</v>
      </c>
      <c r="L347" s="3">
        <f t="shared" si="30"/>
        <v>0</v>
      </c>
    </row>
    <row r="348" spans="1:14" ht="15.75" thickBot="1" x14ac:dyDescent="0.3">
      <c r="A348" s="21" t="s">
        <v>371</v>
      </c>
      <c r="B348" s="5">
        <v>0</v>
      </c>
      <c r="C348" s="5">
        <v>0</v>
      </c>
      <c r="D348" s="5">
        <v>0</v>
      </c>
      <c r="E348" s="5">
        <v>0</v>
      </c>
      <c r="F348" s="5">
        <v>0</v>
      </c>
      <c r="G348" s="16"/>
      <c r="H348" s="17">
        <v>0</v>
      </c>
      <c r="I348" s="66"/>
      <c r="J348" s="44" t="str">
        <f t="shared" si="29"/>
        <v>Not Completed</v>
      </c>
      <c r="L348" s="3">
        <f t="shared" si="30"/>
        <v>0</v>
      </c>
    </row>
    <row r="349" spans="1:14" ht="20.25" thickTop="1" thickBot="1" x14ac:dyDescent="0.3">
      <c r="A349" s="114" t="s">
        <v>341</v>
      </c>
      <c r="B349" s="103" t="s">
        <v>342</v>
      </c>
      <c r="C349" s="103"/>
      <c r="D349" s="104"/>
      <c r="E349" s="104"/>
      <c r="F349" s="104"/>
      <c r="G349" s="104"/>
      <c r="H349" s="104"/>
      <c r="I349" s="96"/>
      <c r="J349" s="100"/>
      <c r="L349" s="3">
        <f t="shared" si="30"/>
        <v>0</v>
      </c>
    </row>
    <row r="350" spans="1:14" s="111" customFormat="1" ht="20.100000000000001" customHeight="1" x14ac:dyDescent="0.3">
      <c r="A350" s="21" t="s">
        <v>372</v>
      </c>
      <c r="B350" s="22">
        <v>0</v>
      </c>
      <c r="C350" s="22">
        <v>0</v>
      </c>
      <c r="D350" s="22">
        <v>0</v>
      </c>
      <c r="E350" s="22">
        <v>0</v>
      </c>
      <c r="F350" s="22">
        <v>0</v>
      </c>
      <c r="G350" s="23"/>
      <c r="H350" s="24">
        <v>0</v>
      </c>
      <c r="I350" s="68"/>
      <c r="J350" s="44" t="str">
        <f>IF(AND(L351=0,G350=0,H350&lt;&gt;1),"Not Completed",IF(AND(L351=0,G350&lt;&gt;0,H350&lt;&gt;1),"Completed",IF(AND(L351=0,G350=0,H350=1),"Completed",IF(AND(L351=0,G350&lt;&gt;0,H350=1),"ERROR-Enter Customization Hours OR Mark as Does Not Meet",IF(AND(L351=1,G350=0,H350&lt;&gt;1),"Completed",IF(AND(L351=1,G350&lt;&gt;0,H350&lt;&gt;1),"ERROR-Select Level OR Enter Customization Hours",IF(AND(L351=1,G350&lt;&gt;0),"ERROR-Select Level OR Enter Customization Hours",IF(AND(L351=1,G350=0,H350=1),"ERROR-Select Level OR Does Not Meet",IF(L351&gt;1,"ERROR-Only Enter in a Single Level Column","Ken")))))))))</f>
        <v>Not Completed</v>
      </c>
      <c r="L350" s="109"/>
      <c r="N350" s="112"/>
    </row>
    <row r="351" spans="1:14" x14ac:dyDescent="0.25">
      <c r="A351" s="21" t="s">
        <v>373</v>
      </c>
      <c r="B351" s="5">
        <v>0</v>
      </c>
      <c r="C351" s="5">
        <v>0</v>
      </c>
      <c r="D351" s="5">
        <v>0</v>
      </c>
      <c r="E351" s="5">
        <v>0</v>
      </c>
      <c r="F351" s="5">
        <v>0</v>
      </c>
      <c r="G351" s="16"/>
      <c r="H351" s="17">
        <v>0</v>
      </c>
      <c r="I351" s="70"/>
      <c r="J351" s="44" t="str">
        <f>IF(AND(L352=0,G351=0,H351&lt;&gt;1),"Not Completed",IF(AND(L352=0,G351&lt;&gt;0,H351&lt;&gt;1),"Completed",IF(AND(L352=0,G351=0,H351=1),"Completed",IF(AND(L352=0,G351&lt;&gt;0,H351=1),"ERROR-Enter Customization Hours OR Mark as Does Not Meet",IF(AND(L352=1,G351=0,H351&lt;&gt;1),"Completed",IF(AND(L352=1,G351&lt;&gt;0,H351&lt;&gt;1),"ERROR-Select Level OR Enter Customization Hours",IF(AND(L352=1,G351&lt;&gt;0),"ERROR-Select Level OR Enter Customization Hours",IF(AND(L352=1,G351=0,H351=1),"ERROR-Select Level OR Does Not Meet",IF(L352&gt;1,"ERROR-Only Enter in a Single Level Column","Ken")))))))))</f>
        <v>Not Completed</v>
      </c>
      <c r="L351" s="3">
        <f t="shared" ref="L351:L355" si="31">SUM(B350:F350)</f>
        <v>0</v>
      </c>
    </row>
    <row r="352" spans="1:14" x14ac:dyDescent="0.25">
      <c r="A352" s="21" t="s">
        <v>374</v>
      </c>
      <c r="B352" s="5">
        <v>0</v>
      </c>
      <c r="C352" s="5">
        <v>0</v>
      </c>
      <c r="D352" s="5">
        <v>0</v>
      </c>
      <c r="E352" s="5">
        <v>0</v>
      </c>
      <c r="F352" s="5">
        <v>0</v>
      </c>
      <c r="G352" s="16"/>
      <c r="H352" s="17">
        <v>0</v>
      </c>
      <c r="I352" s="70"/>
      <c r="J352" s="44" t="str">
        <f>IF(AND(L353=0,G352=0,H352&lt;&gt;1),"Not Completed",IF(AND(L353=0,G352&lt;&gt;0,H352&lt;&gt;1),"Completed",IF(AND(L353=0,G352=0,H352=1),"Completed",IF(AND(L353=0,G352&lt;&gt;0,H352=1),"ERROR-Enter Customization Hours OR Mark as Does Not Meet",IF(AND(L353=1,G352=0,H352&lt;&gt;1),"Completed",IF(AND(L353=1,G352&lt;&gt;0,H352&lt;&gt;1),"ERROR-Select Level OR Enter Customization Hours",IF(AND(L353=1,G352&lt;&gt;0),"ERROR-Select Level OR Enter Customization Hours",IF(AND(L353=1,G352=0,H352=1),"ERROR-Select Level OR Does Not Meet",IF(L353&gt;1,"ERROR-Only Enter in a Single Level Column","Ken")))))))))</f>
        <v>Not Completed</v>
      </c>
      <c r="L352" s="3">
        <f t="shared" si="31"/>
        <v>0</v>
      </c>
    </row>
    <row r="353" spans="1:12" x14ac:dyDescent="0.25">
      <c r="A353" s="21" t="s">
        <v>375</v>
      </c>
      <c r="B353" s="5">
        <v>0</v>
      </c>
      <c r="C353" s="5">
        <v>0</v>
      </c>
      <c r="D353" s="5">
        <v>0</v>
      </c>
      <c r="E353" s="5">
        <v>0</v>
      </c>
      <c r="F353" s="5">
        <v>0</v>
      </c>
      <c r="G353" s="16"/>
      <c r="H353" s="17">
        <v>0</v>
      </c>
      <c r="I353" s="70"/>
      <c r="J353" s="44" t="str">
        <f>IF(AND(L354=0,G353=0,H353&lt;&gt;1),"Not Completed",IF(AND(L354=0,G353&lt;&gt;0,H353&lt;&gt;1),"Completed",IF(AND(L354=0,G353=0,H353=1),"Completed",IF(AND(L354=0,G353&lt;&gt;0,H353=1),"ERROR-Enter Customization Hours OR Mark as Does Not Meet",IF(AND(L354=1,G353=0,H353&lt;&gt;1),"Completed",IF(AND(L354=1,G353&lt;&gt;0,H353&lt;&gt;1),"ERROR-Select Level OR Enter Customization Hours",IF(AND(L354=1,G353&lt;&gt;0),"ERROR-Select Level OR Enter Customization Hours",IF(AND(L354=1,G353=0,H353=1),"ERROR-Select Level OR Does Not Meet",IF(L354&gt;1,"ERROR-Only Enter in a Single Level Column","Ken")))))))))</f>
        <v>Not Completed</v>
      </c>
      <c r="L353" s="3">
        <f t="shared" si="31"/>
        <v>0</v>
      </c>
    </row>
    <row r="354" spans="1:12" ht="15.75" thickBot="1" x14ac:dyDescent="0.3">
      <c r="A354" s="80" t="s">
        <v>376</v>
      </c>
      <c r="B354" s="10">
        <v>0</v>
      </c>
      <c r="C354" s="10">
        <v>0</v>
      </c>
      <c r="D354" s="10">
        <v>0</v>
      </c>
      <c r="E354" s="10">
        <v>0</v>
      </c>
      <c r="F354" s="10">
        <v>0</v>
      </c>
      <c r="G354" s="18"/>
      <c r="H354" s="19">
        <v>0</v>
      </c>
      <c r="I354" s="67"/>
      <c r="J354" s="45" t="str">
        <f>IF(AND(L355=0,G354=0,H354&lt;&gt;1),"Not Completed",IF(AND(L355=0,G354&lt;&gt;0,H354&lt;&gt;1),"Completed",IF(AND(L355=0,G354=0,H354=1),"Completed",IF(AND(L355=0,G354&lt;&gt;0,H354=1),"ERROR-Enter Customization Hours OR Mark as Does Not Meet",IF(AND(L355=1,G354=0,H354&lt;&gt;1),"Completed",IF(AND(L355=1,G354&lt;&gt;0,H354&lt;&gt;1),"ERROR-Select Level OR Enter Customization Hours",IF(AND(L355=1,G354&lt;&gt;0),"ERROR-Select Level OR Enter Customization Hours",IF(AND(L355=1,G354=0,H354=1),"ERROR-Select Level OR Does Not Meet",IF(L355&gt;1,"ERROR-Only Enter in a Single Level Column","Ken")))))))))</f>
        <v>Not Completed</v>
      </c>
      <c r="L354" s="3">
        <f t="shared" si="31"/>
        <v>0</v>
      </c>
    </row>
    <row r="355" spans="1:12" ht="15.75" thickTop="1" x14ac:dyDescent="0.25">
      <c r="L355" s="3">
        <f t="shared" si="31"/>
        <v>0</v>
      </c>
    </row>
  </sheetData>
  <sheetProtection algorithmName="SHA-512" hashValue="/fLrgAklXPuRg6zHVcpdScamBRsOB6/0uAtinazd96Ykzgty7dCebkm/PhvDoT8G3/xI/PjW37y13hZif+qWaw==" saltValue="l6Z8OwYcn3qRN5ncK9xzLQ==" spinCount="100000" sheet="1" selectLockedCells="1"/>
  <phoneticPr fontId="23" type="noConversion"/>
  <conditionalFormatting sqref="A136:A140 A235:A241 A275:A279 A310:A314 A63:A77 A134 A154 A156:A176 A178:A233 A248:A250 A273 A321 A333:A337 A339:A340 A350:A354 A11:A61">
    <cfRule type="expression" priority="869" stopIfTrue="1">
      <formula>J11="Not Completed"</formula>
    </cfRule>
    <cfRule type="expression" dxfId="317" priority="870" stopIfTrue="1">
      <formula>J11="Completed"</formula>
    </cfRule>
    <cfRule type="expression" dxfId="316" priority="871" stopIfTrue="1">
      <formula>J11&lt;&gt;"Completed"</formula>
    </cfRule>
    <cfRule type="expression" dxfId="315" priority="872">
      <formula>J11&lt;&gt;"Not Completed"</formula>
    </cfRule>
  </conditionalFormatting>
  <conditionalFormatting sqref="A252:A260">
    <cfRule type="expression" priority="841" stopIfTrue="1">
      <formula>J252="Not Completed"</formula>
    </cfRule>
    <cfRule type="expression" dxfId="314" priority="842" stopIfTrue="1">
      <formula>J252="Completed"</formula>
    </cfRule>
    <cfRule type="expression" dxfId="313" priority="843" stopIfTrue="1">
      <formula>J252&lt;&gt;"Completed"</formula>
    </cfRule>
    <cfRule type="expression" dxfId="312" priority="844">
      <formula>J252&lt;&gt;"Not Completed"</formula>
    </cfRule>
  </conditionalFormatting>
  <conditionalFormatting sqref="J63:J134 J11:J61">
    <cfRule type="expression" priority="781" stopIfTrue="1">
      <formula>J11="Not Completed"</formula>
    </cfRule>
    <cfRule type="expression" dxfId="311" priority="782" stopIfTrue="1">
      <formula>J11="Completed"</formula>
    </cfRule>
    <cfRule type="expression" dxfId="310" priority="783" stopIfTrue="1">
      <formula>J11&lt;&gt;"Completed"</formula>
    </cfRule>
    <cfRule type="expression" dxfId="309" priority="784">
      <formula>J11&lt;&gt;"Not Completed"</formula>
    </cfRule>
  </conditionalFormatting>
  <conditionalFormatting sqref="J235:J250">
    <cfRule type="expression" priority="669" stopIfTrue="1">
      <formula>J235="Not Completed"</formula>
    </cfRule>
    <cfRule type="expression" dxfId="308" priority="670" stopIfTrue="1">
      <formula>J235="Completed"</formula>
    </cfRule>
    <cfRule type="expression" dxfId="307" priority="671" stopIfTrue="1">
      <formula>J235&lt;&gt;"Completed"</formula>
    </cfRule>
    <cfRule type="expression" dxfId="306" priority="672">
      <formula>J235&lt;&gt;"Not Completed"</formula>
    </cfRule>
  </conditionalFormatting>
  <conditionalFormatting sqref="J354 J310:J314">
    <cfRule type="expression" priority="657" stopIfTrue="1">
      <formula>J310="Not Completed"</formula>
    </cfRule>
    <cfRule type="expression" dxfId="305" priority="658" stopIfTrue="1">
      <formula>J310="Completed"</formula>
    </cfRule>
    <cfRule type="expression" dxfId="304" priority="659" stopIfTrue="1">
      <formula>J310&lt;&gt;"Completed"</formula>
    </cfRule>
    <cfRule type="expression" dxfId="303" priority="660">
      <formula>J310&lt;&gt;"Not Completed"</formula>
    </cfRule>
  </conditionalFormatting>
  <conditionalFormatting sqref="J136:J154">
    <cfRule type="expression" priority="681" stopIfTrue="1">
      <formula>J136="Not Completed"</formula>
    </cfRule>
    <cfRule type="expression" dxfId="302" priority="682" stopIfTrue="1">
      <formula>J136="Completed"</formula>
    </cfRule>
    <cfRule type="expression" dxfId="301" priority="683" stopIfTrue="1">
      <formula>J136&lt;&gt;"Completed"</formula>
    </cfRule>
    <cfRule type="expression" dxfId="300" priority="684">
      <formula>J136&lt;&gt;"Not Completed"</formula>
    </cfRule>
  </conditionalFormatting>
  <conditionalFormatting sqref="J156:J176">
    <cfRule type="expression" priority="677" stopIfTrue="1">
      <formula>J156="Not Completed"</formula>
    </cfRule>
    <cfRule type="expression" dxfId="299" priority="678" stopIfTrue="1">
      <formula>J156="Completed"</formula>
    </cfRule>
    <cfRule type="expression" dxfId="298" priority="679" stopIfTrue="1">
      <formula>J156&lt;&gt;"Completed"</formula>
    </cfRule>
    <cfRule type="expression" dxfId="297" priority="680">
      <formula>J156&lt;&gt;"Not Completed"</formula>
    </cfRule>
  </conditionalFormatting>
  <conditionalFormatting sqref="J178:J233">
    <cfRule type="expression" priority="673" stopIfTrue="1">
      <formula>J178="Not Completed"</formula>
    </cfRule>
    <cfRule type="expression" dxfId="296" priority="674" stopIfTrue="1">
      <formula>J178="Completed"</formula>
    </cfRule>
    <cfRule type="expression" dxfId="295" priority="675" stopIfTrue="1">
      <formula>J178&lt;&gt;"Completed"</formula>
    </cfRule>
    <cfRule type="expression" dxfId="294" priority="676">
      <formula>J178&lt;&gt;"Not Completed"</formula>
    </cfRule>
  </conditionalFormatting>
  <conditionalFormatting sqref="J252:J273">
    <cfRule type="expression" priority="665" stopIfTrue="1">
      <formula>J252="Not Completed"</formula>
    </cfRule>
    <cfRule type="expression" dxfId="293" priority="666" stopIfTrue="1">
      <formula>J252="Completed"</formula>
    </cfRule>
    <cfRule type="expression" dxfId="292" priority="667" stopIfTrue="1">
      <formula>J252&lt;&gt;"Completed"</formula>
    </cfRule>
    <cfRule type="expression" dxfId="291" priority="668">
      <formula>J252&lt;&gt;"Not Completed"</formula>
    </cfRule>
  </conditionalFormatting>
  <conditionalFormatting sqref="J275:J308">
    <cfRule type="expression" priority="661" stopIfTrue="1">
      <formula>J275="Not Completed"</formula>
    </cfRule>
    <cfRule type="expression" dxfId="290" priority="662" stopIfTrue="1">
      <formula>J275="Completed"</formula>
    </cfRule>
    <cfRule type="expression" dxfId="289" priority="663" stopIfTrue="1">
      <formula>J275&lt;&gt;"Completed"</formula>
    </cfRule>
    <cfRule type="expression" dxfId="288" priority="664">
      <formula>J275&lt;&gt;"Not Completed"</formula>
    </cfRule>
  </conditionalFormatting>
  <conditionalFormatting sqref="A78:A80">
    <cfRule type="expression" priority="653" stopIfTrue="1">
      <formula>J78="Not Completed"</formula>
    </cfRule>
    <cfRule type="expression" dxfId="287" priority="654" stopIfTrue="1">
      <formula>J78="Completed"</formula>
    </cfRule>
    <cfRule type="expression" dxfId="286" priority="655" stopIfTrue="1">
      <formula>J78&lt;&gt;"Completed"</formula>
    </cfRule>
    <cfRule type="expression" dxfId="285" priority="656">
      <formula>J78&lt;&gt;"Not Completed"</formula>
    </cfRule>
  </conditionalFormatting>
  <conditionalFormatting sqref="A81:A83">
    <cfRule type="expression" priority="645" stopIfTrue="1">
      <formula>J81="Not Completed"</formula>
    </cfRule>
    <cfRule type="expression" dxfId="284" priority="646" stopIfTrue="1">
      <formula>J81="Completed"</formula>
    </cfRule>
    <cfRule type="expression" dxfId="283" priority="647" stopIfTrue="1">
      <formula>J81&lt;&gt;"Completed"</formula>
    </cfRule>
    <cfRule type="expression" dxfId="282" priority="648">
      <formula>J81&lt;&gt;"Not Completed"</formula>
    </cfRule>
  </conditionalFormatting>
  <conditionalFormatting sqref="A84:A86">
    <cfRule type="expression" priority="637" stopIfTrue="1">
      <formula>J84="Not Completed"</formula>
    </cfRule>
    <cfRule type="expression" dxfId="281" priority="638" stopIfTrue="1">
      <formula>J84="Completed"</formula>
    </cfRule>
    <cfRule type="expression" dxfId="280" priority="639" stopIfTrue="1">
      <formula>J84&lt;&gt;"Completed"</formula>
    </cfRule>
    <cfRule type="expression" dxfId="279" priority="640">
      <formula>J84&lt;&gt;"Not Completed"</formula>
    </cfRule>
  </conditionalFormatting>
  <conditionalFormatting sqref="A87:A89">
    <cfRule type="expression" priority="629" stopIfTrue="1">
      <formula>J87="Not Completed"</formula>
    </cfRule>
    <cfRule type="expression" dxfId="278" priority="630" stopIfTrue="1">
      <formula>J87="Completed"</formula>
    </cfRule>
    <cfRule type="expression" dxfId="277" priority="631" stopIfTrue="1">
      <formula>J87&lt;&gt;"Completed"</formula>
    </cfRule>
    <cfRule type="expression" dxfId="276" priority="632">
      <formula>J87&lt;&gt;"Not Completed"</formula>
    </cfRule>
  </conditionalFormatting>
  <conditionalFormatting sqref="A90:A91 A100">
    <cfRule type="expression" priority="621" stopIfTrue="1">
      <formula>J90="Not Completed"</formula>
    </cfRule>
    <cfRule type="expression" dxfId="275" priority="622" stopIfTrue="1">
      <formula>J90="Completed"</formula>
    </cfRule>
    <cfRule type="expression" dxfId="274" priority="623" stopIfTrue="1">
      <formula>J90&lt;&gt;"Completed"</formula>
    </cfRule>
    <cfRule type="expression" dxfId="273" priority="624">
      <formula>J90&lt;&gt;"Not Completed"</formula>
    </cfRule>
  </conditionalFormatting>
  <conditionalFormatting sqref="A92:A94">
    <cfRule type="expression" priority="613" stopIfTrue="1">
      <formula>J92="Not Completed"</formula>
    </cfRule>
    <cfRule type="expression" dxfId="272" priority="614" stopIfTrue="1">
      <formula>J92="Completed"</formula>
    </cfRule>
    <cfRule type="expression" dxfId="271" priority="615" stopIfTrue="1">
      <formula>J92&lt;&gt;"Completed"</formula>
    </cfRule>
    <cfRule type="expression" dxfId="270" priority="616">
      <formula>J92&lt;&gt;"Not Completed"</formula>
    </cfRule>
  </conditionalFormatting>
  <conditionalFormatting sqref="A95:A97">
    <cfRule type="expression" priority="605" stopIfTrue="1">
      <formula>J95="Not Completed"</formula>
    </cfRule>
    <cfRule type="expression" dxfId="269" priority="606" stopIfTrue="1">
      <formula>J95="Completed"</formula>
    </cfRule>
    <cfRule type="expression" dxfId="268" priority="607" stopIfTrue="1">
      <formula>J95&lt;&gt;"Completed"</formula>
    </cfRule>
    <cfRule type="expression" dxfId="267" priority="608">
      <formula>J95&lt;&gt;"Not Completed"</formula>
    </cfRule>
  </conditionalFormatting>
  <conditionalFormatting sqref="A98:A99">
    <cfRule type="expression" priority="597" stopIfTrue="1">
      <formula>J98="Not Completed"</formula>
    </cfRule>
    <cfRule type="expression" dxfId="266" priority="598" stopIfTrue="1">
      <formula>J98="Completed"</formula>
    </cfRule>
    <cfRule type="expression" dxfId="265" priority="599" stopIfTrue="1">
      <formula>J98&lt;&gt;"Completed"</formula>
    </cfRule>
    <cfRule type="expression" dxfId="264" priority="600">
      <formula>J98&lt;&gt;"Not Completed"</formula>
    </cfRule>
  </conditionalFormatting>
  <conditionalFormatting sqref="A107">
    <cfRule type="expression" priority="589" stopIfTrue="1">
      <formula>J107="Not Completed"</formula>
    </cfRule>
    <cfRule type="expression" dxfId="263" priority="590" stopIfTrue="1">
      <formula>J107="Completed"</formula>
    </cfRule>
    <cfRule type="expression" dxfId="262" priority="591" stopIfTrue="1">
      <formula>J107&lt;&gt;"Completed"</formula>
    </cfRule>
    <cfRule type="expression" dxfId="261" priority="592">
      <formula>J107&lt;&gt;"Not Completed"</formula>
    </cfRule>
  </conditionalFormatting>
  <conditionalFormatting sqref="A101">
    <cfRule type="expression" priority="581" stopIfTrue="1">
      <formula>J101="Not Completed"</formula>
    </cfRule>
    <cfRule type="expression" dxfId="260" priority="582" stopIfTrue="1">
      <formula>J101="Completed"</formula>
    </cfRule>
    <cfRule type="expression" dxfId="259" priority="583" stopIfTrue="1">
      <formula>J101&lt;&gt;"Completed"</formula>
    </cfRule>
    <cfRule type="expression" dxfId="258" priority="584">
      <formula>J101&lt;&gt;"Not Completed"</formula>
    </cfRule>
  </conditionalFormatting>
  <conditionalFormatting sqref="A102:A104">
    <cfRule type="expression" priority="573" stopIfTrue="1">
      <formula>J102="Not Completed"</formula>
    </cfRule>
    <cfRule type="expression" dxfId="257" priority="574" stopIfTrue="1">
      <formula>J102="Completed"</formula>
    </cfRule>
    <cfRule type="expression" dxfId="256" priority="575" stopIfTrue="1">
      <formula>J102&lt;&gt;"Completed"</formula>
    </cfRule>
    <cfRule type="expression" dxfId="255" priority="576">
      <formula>J102&lt;&gt;"Not Completed"</formula>
    </cfRule>
  </conditionalFormatting>
  <conditionalFormatting sqref="A105:A106">
    <cfRule type="expression" priority="565" stopIfTrue="1">
      <formula>J105="Not Completed"</formula>
    </cfRule>
    <cfRule type="expression" dxfId="254" priority="566" stopIfTrue="1">
      <formula>J105="Completed"</formula>
    </cfRule>
    <cfRule type="expression" dxfId="253" priority="567" stopIfTrue="1">
      <formula>J105&lt;&gt;"Completed"</formula>
    </cfRule>
    <cfRule type="expression" dxfId="252" priority="568">
      <formula>J105&lt;&gt;"Not Completed"</formula>
    </cfRule>
  </conditionalFormatting>
  <conditionalFormatting sqref="A109">
    <cfRule type="expression" priority="557" stopIfTrue="1">
      <formula>J109="Not Completed"</formula>
    </cfRule>
    <cfRule type="expression" dxfId="251" priority="558" stopIfTrue="1">
      <formula>J109="Completed"</formula>
    </cfRule>
    <cfRule type="expression" dxfId="250" priority="559" stopIfTrue="1">
      <formula>J109&lt;&gt;"Completed"</formula>
    </cfRule>
    <cfRule type="expression" dxfId="249" priority="560">
      <formula>J109&lt;&gt;"Not Completed"</formula>
    </cfRule>
  </conditionalFormatting>
  <conditionalFormatting sqref="A108">
    <cfRule type="expression" priority="549" stopIfTrue="1">
      <formula>J108="Not Completed"</formula>
    </cfRule>
    <cfRule type="expression" dxfId="248" priority="550" stopIfTrue="1">
      <formula>J108="Completed"</formula>
    </cfRule>
    <cfRule type="expression" dxfId="247" priority="551" stopIfTrue="1">
      <formula>J108&lt;&gt;"Completed"</formula>
    </cfRule>
    <cfRule type="expression" dxfId="246" priority="552">
      <formula>J108&lt;&gt;"Not Completed"</formula>
    </cfRule>
  </conditionalFormatting>
  <conditionalFormatting sqref="A116">
    <cfRule type="expression" priority="541" stopIfTrue="1">
      <formula>J116="Not Completed"</formula>
    </cfRule>
    <cfRule type="expression" dxfId="245" priority="542" stopIfTrue="1">
      <formula>J116="Completed"</formula>
    </cfRule>
    <cfRule type="expression" dxfId="244" priority="543" stopIfTrue="1">
      <formula>J116&lt;&gt;"Completed"</formula>
    </cfRule>
    <cfRule type="expression" dxfId="243" priority="544">
      <formula>J116&lt;&gt;"Not Completed"</formula>
    </cfRule>
  </conditionalFormatting>
  <conditionalFormatting sqref="A110">
    <cfRule type="expression" priority="533" stopIfTrue="1">
      <formula>J110="Not Completed"</formula>
    </cfRule>
    <cfRule type="expression" dxfId="242" priority="534" stopIfTrue="1">
      <formula>J110="Completed"</formula>
    </cfRule>
    <cfRule type="expression" dxfId="241" priority="535" stopIfTrue="1">
      <formula>J110&lt;&gt;"Completed"</formula>
    </cfRule>
    <cfRule type="expression" dxfId="240" priority="536">
      <formula>J110&lt;&gt;"Not Completed"</formula>
    </cfRule>
  </conditionalFormatting>
  <conditionalFormatting sqref="A111:A113">
    <cfRule type="expression" priority="525" stopIfTrue="1">
      <formula>J111="Not Completed"</formula>
    </cfRule>
    <cfRule type="expression" dxfId="239" priority="526" stopIfTrue="1">
      <formula>J111="Completed"</formula>
    </cfRule>
    <cfRule type="expression" dxfId="238" priority="527" stopIfTrue="1">
      <formula>J111&lt;&gt;"Completed"</formula>
    </cfRule>
    <cfRule type="expression" dxfId="237" priority="528">
      <formula>J111&lt;&gt;"Not Completed"</formula>
    </cfRule>
  </conditionalFormatting>
  <conditionalFormatting sqref="A114:A115">
    <cfRule type="expression" priority="517" stopIfTrue="1">
      <formula>J114="Not Completed"</formula>
    </cfRule>
    <cfRule type="expression" dxfId="236" priority="518" stopIfTrue="1">
      <formula>J114="Completed"</formula>
    </cfRule>
    <cfRule type="expression" dxfId="235" priority="519" stopIfTrue="1">
      <formula>J114&lt;&gt;"Completed"</formula>
    </cfRule>
    <cfRule type="expression" dxfId="234" priority="520">
      <formula>J114&lt;&gt;"Not Completed"</formula>
    </cfRule>
  </conditionalFormatting>
  <conditionalFormatting sqref="A117">
    <cfRule type="expression" priority="509" stopIfTrue="1">
      <formula>J117="Not Completed"</formula>
    </cfRule>
    <cfRule type="expression" dxfId="233" priority="510" stopIfTrue="1">
      <formula>J117="Completed"</formula>
    </cfRule>
    <cfRule type="expression" dxfId="232" priority="511" stopIfTrue="1">
      <formula>J117&lt;&gt;"Completed"</formula>
    </cfRule>
    <cfRule type="expression" dxfId="231" priority="512">
      <formula>J117&lt;&gt;"Not Completed"</formula>
    </cfRule>
  </conditionalFormatting>
  <conditionalFormatting sqref="A132">
    <cfRule type="expression" priority="501" stopIfTrue="1">
      <formula>J132="Not Completed"</formula>
    </cfRule>
    <cfRule type="expression" dxfId="230" priority="502" stopIfTrue="1">
      <formula>J132="Completed"</formula>
    </cfRule>
    <cfRule type="expression" dxfId="229" priority="503" stopIfTrue="1">
      <formula>J132&lt;&gt;"Completed"</formula>
    </cfRule>
    <cfRule type="expression" dxfId="228" priority="504">
      <formula>J132&lt;&gt;"Not Completed"</formula>
    </cfRule>
  </conditionalFormatting>
  <conditionalFormatting sqref="A118">
    <cfRule type="expression" priority="493" stopIfTrue="1">
      <formula>J118="Not Completed"</formula>
    </cfRule>
    <cfRule type="expression" dxfId="227" priority="494" stopIfTrue="1">
      <formula>J118="Completed"</formula>
    </cfRule>
    <cfRule type="expression" dxfId="226" priority="495" stopIfTrue="1">
      <formula>J118&lt;&gt;"Completed"</formula>
    </cfRule>
    <cfRule type="expression" dxfId="225" priority="496">
      <formula>J118&lt;&gt;"Not Completed"</formula>
    </cfRule>
  </conditionalFormatting>
  <conditionalFormatting sqref="A119:A122">
    <cfRule type="expression" priority="485" stopIfTrue="1">
      <formula>J119="Not Completed"</formula>
    </cfRule>
    <cfRule type="expression" dxfId="224" priority="486" stopIfTrue="1">
      <formula>J119="Completed"</formula>
    </cfRule>
    <cfRule type="expression" dxfId="223" priority="487" stopIfTrue="1">
      <formula>J119&lt;&gt;"Completed"</formula>
    </cfRule>
    <cfRule type="expression" dxfId="222" priority="488">
      <formula>J119&lt;&gt;"Not Completed"</formula>
    </cfRule>
  </conditionalFormatting>
  <conditionalFormatting sqref="A123:A124">
    <cfRule type="expression" priority="477" stopIfTrue="1">
      <formula>J123="Not Completed"</formula>
    </cfRule>
    <cfRule type="expression" dxfId="221" priority="478" stopIfTrue="1">
      <formula>J123="Completed"</formula>
    </cfRule>
    <cfRule type="expression" dxfId="220" priority="479" stopIfTrue="1">
      <formula>J123&lt;&gt;"Completed"</formula>
    </cfRule>
    <cfRule type="expression" dxfId="219" priority="480">
      <formula>J123&lt;&gt;"Not Completed"</formula>
    </cfRule>
  </conditionalFormatting>
  <conditionalFormatting sqref="A125">
    <cfRule type="expression" priority="469" stopIfTrue="1">
      <formula>J125="Not Completed"</formula>
    </cfRule>
    <cfRule type="expression" dxfId="218" priority="470" stopIfTrue="1">
      <formula>J125="Completed"</formula>
    </cfRule>
    <cfRule type="expression" dxfId="217" priority="471" stopIfTrue="1">
      <formula>J125&lt;&gt;"Completed"</formula>
    </cfRule>
    <cfRule type="expression" dxfId="216" priority="472">
      <formula>J125&lt;&gt;"Not Completed"</formula>
    </cfRule>
  </conditionalFormatting>
  <conditionalFormatting sqref="A126">
    <cfRule type="expression" priority="461" stopIfTrue="1">
      <formula>J126="Not Completed"</formula>
    </cfRule>
    <cfRule type="expression" dxfId="215" priority="462" stopIfTrue="1">
      <formula>J126="Completed"</formula>
    </cfRule>
    <cfRule type="expression" dxfId="214" priority="463" stopIfTrue="1">
      <formula>J126&lt;&gt;"Completed"</formula>
    </cfRule>
    <cfRule type="expression" dxfId="213" priority="464">
      <formula>J126&lt;&gt;"Not Completed"</formula>
    </cfRule>
  </conditionalFormatting>
  <conditionalFormatting sqref="A127:A129">
    <cfRule type="expression" priority="453" stopIfTrue="1">
      <formula>J127="Not Completed"</formula>
    </cfRule>
    <cfRule type="expression" dxfId="212" priority="454" stopIfTrue="1">
      <formula>J127="Completed"</formula>
    </cfRule>
    <cfRule type="expression" dxfId="211" priority="455" stopIfTrue="1">
      <formula>J127&lt;&gt;"Completed"</formula>
    </cfRule>
    <cfRule type="expression" dxfId="210" priority="456">
      <formula>J127&lt;&gt;"Not Completed"</formula>
    </cfRule>
  </conditionalFormatting>
  <conditionalFormatting sqref="A130:A131">
    <cfRule type="expression" priority="445" stopIfTrue="1">
      <formula>J130="Not Completed"</formula>
    </cfRule>
    <cfRule type="expression" dxfId="209" priority="446" stopIfTrue="1">
      <formula>J130="Completed"</formula>
    </cfRule>
    <cfRule type="expression" dxfId="208" priority="447" stopIfTrue="1">
      <formula>J130&lt;&gt;"Completed"</formula>
    </cfRule>
    <cfRule type="expression" dxfId="207" priority="448">
      <formula>J130&lt;&gt;"Not Completed"</formula>
    </cfRule>
  </conditionalFormatting>
  <conditionalFormatting sqref="A133">
    <cfRule type="expression" priority="429" stopIfTrue="1">
      <formula>J133="Not Completed"</formula>
    </cfRule>
    <cfRule type="expression" dxfId="206" priority="430" stopIfTrue="1">
      <formula>J133="Completed"</formula>
    </cfRule>
    <cfRule type="expression" dxfId="205" priority="431" stopIfTrue="1">
      <formula>J133&lt;&gt;"Completed"</formula>
    </cfRule>
    <cfRule type="expression" dxfId="204" priority="432">
      <formula>J133&lt;&gt;"Not Completed"</formula>
    </cfRule>
  </conditionalFormatting>
  <conditionalFormatting sqref="A141:A145">
    <cfRule type="expression" priority="245" stopIfTrue="1">
      <formula>J141="Not Completed"</formula>
    </cfRule>
    <cfRule type="expression" dxfId="203" priority="246" stopIfTrue="1">
      <formula>J141="Completed"</formula>
    </cfRule>
    <cfRule type="expression" dxfId="202" priority="247" stopIfTrue="1">
      <formula>J141&lt;&gt;"Completed"</formula>
    </cfRule>
    <cfRule type="expression" dxfId="201" priority="248">
      <formula>J141&lt;&gt;"Not Completed"</formula>
    </cfRule>
  </conditionalFormatting>
  <conditionalFormatting sqref="A146:A150">
    <cfRule type="expression" priority="237" stopIfTrue="1">
      <formula>J146="Not Completed"</formula>
    </cfRule>
    <cfRule type="expression" dxfId="200" priority="238" stopIfTrue="1">
      <formula>J146="Completed"</formula>
    </cfRule>
    <cfRule type="expression" dxfId="199" priority="239" stopIfTrue="1">
      <formula>J146&lt;&gt;"Completed"</formula>
    </cfRule>
    <cfRule type="expression" dxfId="198" priority="240">
      <formula>J146&lt;&gt;"Not Completed"</formula>
    </cfRule>
  </conditionalFormatting>
  <conditionalFormatting sqref="A151:A153">
    <cfRule type="expression" priority="229" stopIfTrue="1">
      <formula>J151="Not Completed"</formula>
    </cfRule>
    <cfRule type="expression" dxfId="197" priority="230" stopIfTrue="1">
      <formula>J151="Completed"</formula>
    </cfRule>
    <cfRule type="expression" dxfId="196" priority="231" stopIfTrue="1">
      <formula>J151&lt;&gt;"Completed"</formula>
    </cfRule>
    <cfRule type="expression" dxfId="195" priority="232">
      <formula>J151&lt;&gt;"Not Completed"</formula>
    </cfRule>
  </conditionalFormatting>
  <conditionalFormatting sqref="A242:A247">
    <cfRule type="expression" priority="205" stopIfTrue="1">
      <formula>J242="Not Completed"</formula>
    </cfRule>
    <cfRule type="expression" dxfId="194" priority="206" stopIfTrue="1">
      <formula>J242="Completed"</formula>
    </cfRule>
    <cfRule type="expression" dxfId="193" priority="207" stopIfTrue="1">
      <formula>J242&lt;&gt;"Completed"</formula>
    </cfRule>
    <cfRule type="expression" dxfId="192" priority="208">
      <formula>J242&lt;&gt;"Not Completed"</formula>
    </cfRule>
  </conditionalFormatting>
  <conditionalFormatting sqref="A261:A267">
    <cfRule type="expression" priority="181" stopIfTrue="1">
      <formula>J261="Not Completed"</formula>
    </cfRule>
    <cfRule type="expression" dxfId="191" priority="182" stopIfTrue="1">
      <formula>J261="Completed"</formula>
    </cfRule>
    <cfRule type="expression" dxfId="190" priority="183" stopIfTrue="1">
      <formula>J261&lt;&gt;"Completed"</formula>
    </cfRule>
    <cfRule type="expression" dxfId="189" priority="184">
      <formula>J261&lt;&gt;"Not Completed"</formula>
    </cfRule>
  </conditionalFormatting>
  <conditionalFormatting sqref="A268:A269">
    <cfRule type="expression" priority="173" stopIfTrue="1">
      <formula>J268="Not Completed"</formula>
    </cfRule>
    <cfRule type="expression" dxfId="188" priority="174" stopIfTrue="1">
      <formula>J268="Completed"</formula>
    </cfRule>
    <cfRule type="expression" dxfId="187" priority="175" stopIfTrue="1">
      <formula>J268&lt;&gt;"Completed"</formula>
    </cfRule>
    <cfRule type="expression" dxfId="186" priority="176">
      <formula>J268&lt;&gt;"Not Completed"</formula>
    </cfRule>
  </conditionalFormatting>
  <conditionalFormatting sqref="A270:A272">
    <cfRule type="expression" priority="165" stopIfTrue="1">
      <formula>J270="Not Completed"</formula>
    </cfRule>
    <cfRule type="expression" dxfId="185" priority="166" stopIfTrue="1">
      <formula>J270="Completed"</formula>
    </cfRule>
    <cfRule type="expression" dxfId="184" priority="167" stopIfTrue="1">
      <formula>J270&lt;&gt;"Completed"</formula>
    </cfRule>
    <cfRule type="expression" dxfId="183" priority="168">
      <formula>J270&lt;&gt;"Not Completed"</formula>
    </cfRule>
  </conditionalFormatting>
  <conditionalFormatting sqref="A280:A283">
    <cfRule type="expression" priority="149" stopIfTrue="1">
      <formula>J280="Not Completed"</formula>
    </cfRule>
    <cfRule type="expression" dxfId="182" priority="150" stopIfTrue="1">
      <formula>J280="Completed"</formula>
    </cfRule>
    <cfRule type="expression" dxfId="181" priority="151" stopIfTrue="1">
      <formula>J280&lt;&gt;"Completed"</formula>
    </cfRule>
    <cfRule type="expression" dxfId="180" priority="152">
      <formula>J280&lt;&gt;"Not Completed"</formula>
    </cfRule>
  </conditionalFormatting>
  <conditionalFormatting sqref="A284:A287">
    <cfRule type="expression" priority="141" stopIfTrue="1">
      <formula>J284="Not Completed"</formula>
    </cfRule>
    <cfRule type="expression" dxfId="179" priority="142" stopIfTrue="1">
      <formula>J284="Completed"</formula>
    </cfRule>
    <cfRule type="expression" dxfId="178" priority="143" stopIfTrue="1">
      <formula>J284&lt;&gt;"Completed"</formula>
    </cfRule>
    <cfRule type="expression" dxfId="177" priority="144">
      <formula>J284&lt;&gt;"Not Completed"</formula>
    </cfRule>
  </conditionalFormatting>
  <conditionalFormatting sqref="A288:A291">
    <cfRule type="expression" priority="133" stopIfTrue="1">
      <formula>J288="Not Completed"</formula>
    </cfRule>
    <cfRule type="expression" dxfId="176" priority="134" stopIfTrue="1">
      <formula>J288="Completed"</formula>
    </cfRule>
    <cfRule type="expression" dxfId="175" priority="135" stopIfTrue="1">
      <formula>J288&lt;&gt;"Completed"</formula>
    </cfRule>
    <cfRule type="expression" dxfId="174" priority="136">
      <formula>J288&lt;&gt;"Not Completed"</formula>
    </cfRule>
  </conditionalFormatting>
  <conditionalFormatting sqref="A292">
    <cfRule type="expression" priority="125" stopIfTrue="1">
      <formula>J292="Not Completed"</formula>
    </cfRule>
    <cfRule type="expression" dxfId="173" priority="126" stopIfTrue="1">
      <formula>J292="Completed"</formula>
    </cfRule>
    <cfRule type="expression" dxfId="172" priority="127" stopIfTrue="1">
      <formula>J292&lt;&gt;"Completed"</formula>
    </cfRule>
    <cfRule type="expression" dxfId="171" priority="128">
      <formula>J292&lt;&gt;"Not Completed"</formula>
    </cfRule>
  </conditionalFormatting>
  <conditionalFormatting sqref="A293:A296">
    <cfRule type="expression" priority="117" stopIfTrue="1">
      <formula>J293="Not Completed"</formula>
    </cfRule>
    <cfRule type="expression" dxfId="170" priority="118" stopIfTrue="1">
      <formula>J293="Completed"</formula>
    </cfRule>
    <cfRule type="expression" dxfId="169" priority="119" stopIfTrue="1">
      <formula>J293&lt;&gt;"Completed"</formula>
    </cfRule>
    <cfRule type="expression" dxfId="168" priority="120">
      <formula>J293&lt;&gt;"Not Completed"</formula>
    </cfRule>
  </conditionalFormatting>
  <conditionalFormatting sqref="A297:A300">
    <cfRule type="expression" priority="109" stopIfTrue="1">
      <formula>J297="Not Completed"</formula>
    </cfRule>
    <cfRule type="expression" dxfId="167" priority="110" stopIfTrue="1">
      <formula>J297="Completed"</formula>
    </cfRule>
    <cfRule type="expression" dxfId="166" priority="111" stopIfTrue="1">
      <formula>J297&lt;&gt;"Completed"</formula>
    </cfRule>
    <cfRule type="expression" dxfId="165" priority="112">
      <formula>J297&lt;&gt;"Not Completed"</formula>
    </cfRule>
  </conditionalFormatting>
  <conditionalFormatting sqref="A301:A304">
    <cfRule type="expression" priority="101" stopIfTrue="1">
      <formula>J301="Not Completed"</formula>
    </cfRule>
    <cfRule type="expression" dxfId="164" priority="102" stopIfTrue="1">
      <formula>J301="Completed"</formula>
    </cfRule>
    <cfRule type="expression" dxfId="163" priority="103" stopIfTrue="1">
      <formula>J301&lt;&gt;"Completed"</formula>
    </cfRule>
    <cfRule type="expression" dxfId="162" priority="104">
      <formula>J301&lt;&gt;"Not Completed"</formula>
    </cfRule>
  </conditionalFormatting>
  <conditionalFormatting sqref="A305:A308">
    <cfRule type="expression" priority="93" stopIfTrue="1">
      <formula>J305="Not Completed"</formula>
    </cfRule>
    <cfRule type="expression" dxfId="161" priority="94" stopIfTrue="1">
      <formula>J305="Completed"</formula>
    </cfRule>
    <cfRule type="expression" dxfId="160" priority="95" stopIfTrue="1">
      <formula>J305&lt;&gt;"Completed"</formula>
    </cfRule>
    <cfRule type="expression" dxfId="159" priority="96">
      <formula>J305&lt;&gt;"Not Completed"</formula>
    </cfRule>
  </conditionalFormatting>
  <conditionalFormatting sqref="A316:A320">
    <cfRule type="expression" priority="77" stopIfTrue="1">
      <formula>J316="Not Completed"</formula>
    </cfRule>
    <cfRule type="expression" dxfId="158" priority="78" stopIfTrue="1">
      <formula>J316="Completed"</formula>
    </cfRule>
    <cfRule type="expression" dxfId="157" priority="79" stopIfTrue="1">
      <formula>J316&lt;&gt;"Completed"</formula>
    </cfRule>
    <cfRule type="expression" dxfId="156" priority="80">
      <formula>J316&lt;&gt;"Not Completed"</formula>
    </cfRule>
  </conditionalFormatting>
  <conditionalFormatting sqref="J316:J326">
    <cfRule type="expression" priority="73" stopIfTrue="1">
      <formula>J316="Not Completed"</formula>
    </cfRule>
    <cfRule type="expression" dxfId="155" priority="74" stopIfTrue="1">
      <formula>J316="Completed"</formula>
    </cfRule>
    <cfRule type="expression" dxfId="154" priority="75" stopIfTrue="1">
      <formula>J316&lt;&gt;"Completed"</formula>
    </cfRule>
    <cfRule type="expression" dxfId="153" priority="76">
      <formula>J316&lt;&gt;"Not Completed"</formula>
    </cfRule>
  </conditionalFormatting>
  <conditionalFormatting sqref="A328:A332">
    <cfRule type="expression" priority="69" stopIfTrue="1">
      <formula>J328="Not Completed"</formula>
    </cfRule>
    <cfRule type="expression" dxfId="152" priority="70" stopIfTrue="1">
      <formula>J328="Completed"</formula>
    </cfRule>
    <cfRule type="expression" dxfId="151" priority="71" stopIfTrue="1">
      <formula>J328&lt;&gt;"Completed"</formula>
    </cfRule>
    <cfRule type="expression" dxfId="150" priority="72">
      <formula>J328&lt;&gt;"Not Completed"</formula>
    </cfRule>
  </conditionalFormatting>
  <conditionalFormatting sqref="J328:J337">
    <cfRule type="expression" priority="65" stopIfTrue="1">
      <formula>J328="Not Completed"</formula>
    </cfRule>
    <cfRule type="expression" dxfId="149" priority="66" stopIfTrue="1">
      <formula>J328="Completed"</formula>
    </cfRule>
    <cfRule type="expression" dxfId="148" priority="67" stopIfTrue="1">
      <formula>J328&lt;&gt;"Completed"</formula>
    </cfRule>
    <cfRule type="expression" dxfId="147" priority="68">
      <formula>J328&lt;&gt;"Not Completed"</formula>
    </cfRule>
  </conditionalFormatting>
  <conditionalFormatting sqref="J339:J340">
    <cfRule type="expression" priority="57" stopIfTrue="1">
      <formula>J339="Not Completed"</formula>
    </cfRule>
    <cfRule type="expression" dxfId="146" priority="58" stopIfTrue="1">
      <formula>J339="Completed"</formula>
    </cfRule>
    <cfRule type="expression" dxfId="145" priority="59" stopIfTrue="1">
      <formula>J339&lt;&gt;"Completed"</formula>
    </cfRule>
    <cfRule type="expression" dxfId="144" priority="60">
      <formula>J339&lt;&gt;"Not Completed"</formula>
    </cfRule>
  </conditionalFormatting>
  <conditionalFormatting sqref="A342:A347">
    <cfRule type="expression" priority="45" stopIfTrue="1">
      <formula>J342="Not Completed"</formula>
    </cfRule>
    <cfRule type="expression" dxfId="143" priority="46" stopIfTrue="1">
      <formula>J342="Completed"</formula>
    </cfRule>
    <cfRule type="expression" dxfId="142" priority="47" stopIfTrue="1">
      <formula>J342&lt;&gt;"Completed"</formula>
    </cfRule>
    <cfRule type="expression" dxfId="141" priority="48">
      <formula>J342&lt;&gt;"Not Completed"</formula>
    </cfRule>
  </conditionalFormatting>
  <conditionalFormatting sqref="J342:J348">
    <cfRule type="expression" priority="41" stopIfTrue="1">
      <formula>J342="Not Completed"</formula>
    </cfRule>
    <cfRule type="expression" dxfId="140" priority="42" stopIfTrue="1">
      <formula>J342="Completed"</formula>
    </cfRule>
    <cfRule type="expression" dxfId="139" priority="43" stopIfTrue="1">
      <formula>J342&lt;&gt;"Completed"</formula>
    </cfRule>
    <cfRule type="expression" dxfId="138" priority="44">
      <formula>J342&lt;&gt;"Not Completed"</formula>
    </cfRule>
  </conditionalFormatting>
  <conditionalFormatting sqref="A348">
    <cfRule type="expression" priority="53" stopIfTrue="1">
      <formula>J348="Not Completed"</formula>
    </cfRule>
    <cfRule type="expression" dxfId="137" priority="54" stopIfTrue="1">
      <formula>J348="Completed"</formula>
    </cfRule>
    <cfRule type="expression" dxfId="136" priority="55" stopIfTrue="1">
      <formula>J348&lt;&gt;"Completed"</formula>
    </cfRule>
    <cfRule type="expression" dxfId="135" priority="56">
      <formula>J348&lt;&gt;"Not Completed"</formula>
    </cfRule>
  </conditionalFormatting>
  <conditionalFormatting sqref="J350:J353">
    <cfRule type="expression" priority="25" stopIfTrue="1">
      <formula>J350="Not Completed"</formula>
    </cfRule>
    <cfRule type="expression" dxfId="134" priority="26" stopIfTrue="1">
      <formula>J350="Completed"</formula>
    </cfRule>
    <cfRule type="expression" dxfId="133" priority="27" stopIfTrue="1">
      <formula>J350&lt;&gt;"Completed"</formula>
    </cfRule>
    <cfRule type="expression" dxfId="132" priority="28">
      <formula>J350&lt;&gt;"Not Completed"</formula>
    </cfRule>
  </conditionalFormatting>
  <conditionalFormatting sqref="A322:A326">
    <cfRule type="expression" priority="13" stopIfTrue="1">
      <formula>J322="Not Completed"</formula>
    </cfRule>
    <cfRule type="expression" dxfId="131" priority="14" stopIfTrue="1">
      <formula>J322="Completed"</formula>
    </cfRule>
    <cfRule type="expression" dxfId="130" priority="15" stopIfTrue="1">
      <formula>J322&lt;&gt;"Completed"</formula>
    </cfRule>
    <cfRule type="expression" dxfId="129" priority="16">
      <formula>J322&lt;&gt;"Not Completed"</formula>
    </cfRule>
  </conditionalFormatting>
  <dataValidations count="3">
    <dataValidation type="list" allowBlank="1" showInputMessage="1" showErrorMessage="1" sqref="B235:F250 B178:F233 B275:F308 B156:F176 B63:F134 B252:F273 B136:F154 B350:F354 B310:F314 B316:F326 B339:F340 B328:F337 B342:F348 B11:F61" xr:uid="{00000000-0002-0000-0100-000000000000}">
      <formula1>$N$13:$N$14</formula1>
    </dataValidation>
    <dataValidation type="list" allowBlank="1" showInputMessage="1" showErrorMessage="1" sqref="H252:H273 H350:H354 H178:H233 H136:H154 H235:H250 H156:H176 H275:H308 H310:H314 H316:H326 H339:H340 H328:H337 H342:H348 H63:H134 H11:H61" xr:uid="{00000000-0002-0000-0100-000001000000}">
      <formula1>$N$64:$N$65</formula1>
    </dataValidation>
    <dataValidation type="whole" operator="greaterThan" allowBlank="1" showInputMessage="1" showErrorMessage="1" sqref="G350:G354 G156:G176 G136:G154 G178:G233 G252:G273 G235:G250 G275:G308 G310:G314 G316:G326 G339:G340 G328:G337 G342:G348 G63:G134 G11:G61" xr:uid="{00000000-0002-0000-0100-000002000000}">
      <formula1>0</formula1>
    </dataValidation>
  </dataValidations>
  <pageMargins left="0.7" right="0.7" top="0.75" bottom="0.75" header="0.3" footer="0.3"/>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355"/>
  <sheetViews>
    <sheetView workbookViewId="0">
      <pane ySplit="9" topLeftCell="A10" activePane="bottomLeft" state="frozen"/>
      <selection pane="bottomLeft" activeCell="E27" sqref="E27"/>
    </sheetView>
  </sheetViews>
  <sheetFormatPr defaultRowHeight="15" x14ac:dyDescent="0.25"/>
  <cols>
    <col min="6" max="6" width="12.85546875" customWidth="1"/>
    <col min="9" max="9" width="17.7109375" customWidth="1"/>
    <col min="12" max="14" width="9.140625" customWidth="1"/>
    <col min="15" max="15" width="10.140625" bestFit="1" customWidth="1"/>
    <col min="16" max="16" width="59.140625" customWidth="1"/>
    <col min="17" max="17" width="9.7109375" customWidth="1"/>
    <col min="18" max="20" width="9.140625" hidden="1" customWidth="1"/>
    <col min="21" max="25" width="0" hidden="1" customWidth="1"/>
  </cols>
  <sheetData>
    <row r="1" spans="1:20" ht="25.5" x14ac:dyDescent="0.35">
      <c r="A1" s="42" t="str">
        <f>'Vendor Response Sheet'!A1</f>
        <v>Baltimore County Proposal Requirements Response Sheet</v>
      </c>
      <c r="B1" s="42"/>
      <c r="C1" s="42"/>
      <c r="D1" s="42"/>
      <c r="E1" s="42"/>
      <c r="F1" s="42"/>
      <c r="G1" s="42"/>
      <c r="H1" s="42"/>
      <c r="I1" s="42"/>
      <c r="J1" s="42"/>
      <c r="K1" s="42"/>
      <c r="L1" s="42"/>
      <c r="M1" s="42"/>
      <c r="N1" s="42"/>
      <c r="O1" s="42"/>
      <c r="P1" s="42"/>
    </row>
    <row r="2" spans="1:20" ht="24" thickBot="1" x14ac:dyDescent="0.4">
      <c r="A2" s="7"/>
      <c r="B2" s="7"/>
      <c r="C2" s="55" t="str">
        <f>'Vendor Response Sheet'!H3</f>
        <v>RFP Number: P-10000370</v>
      </c>
      <c r="D2" s="41"/>
      <c r="E2" s="7"/>
      <c r="F2" s="7"/>
      <c r="G2" s="7"/>
      <c r="H2" s="14"/>
      <c r="I2" s="14"/>
      <c r="J2" s="14"/>
      <c r="K2" s="14"/>
      <c r="L2" s="14"/>
      <c r="M2" s="14"/>
      <c r="N2" s="14"/>
      <c r="O2" s="41"/>
      <c r="P2" s="88" t="str">
        <f>'Vendor Response Sheet'!J1</f>
        <v>Version 1.03</v>
      </c>
      <c r="Q2" s="89"/>
      <c r="S2" s="89"/>
      <c r="T2" s="89"/>
    </row>
    <row r="3" spans="1:20" ht="24.75" thickTop="1" thickBot="1" x14ac:dyDescent="0.4">
      <c r="A3" s="7"/>
      <c r="B3" s="7"/>
      <c r="C3" s="55" t="str">
        <f>'Vendor Response Sheet'!H4</f>
        <v>RFP Name: Software, Service Asset Manager</v>
      </c>
      <c r="D3" s="41"/>
      <c r="E3" s="7"/>
      <c r="F3" s="7"/>
      <c r="G3" s="41"/>
      <c r="H3" s="14"/>
      <c r="I3" s="14"/>
      <c r="J3" s="14"/>
      <c r="K3" s="14"/>
      <c r="L3" s="14"/>
      <c r="M3" s="14"/>
      <c r="N3" s="14"/>
      <c r="O3" s="7"/>
      <c r="P3" s="86" t="s">
        <v>17</v>
      </c>
      <c r="Q3" s="87" t="e">
        <f>O10+O63+O136+O156+O178+O235+O252+O275+O310+O316+O328+O339+O342+O350</f>
        <v>#REF!</v>
      </c>
      <c r="S3" s="90"/>
      <c r="T3" s="90"/>
    </row>
    <row r="4" spans="1:20" ht="20.25" thickTop="1" thickBot="1" x14ac:dyDescent="0.35">
      <c r="A4" s="2"/>
      <c r="B4" s="2"/>
      <c r="C4" s="2"/>
      <c r="D4" s="6"/>
      <c r="E4" s="2"/>
      <c r="F4" s="2"/>
      <c r="G4" s="2"/>
      <c r="H4" s="2"/>
      <c r="I4" s="2"/>
      <c r="J4" s="2"/>
      <c r="K4" s="2"/>
      <c r="L4" s="2"/>
      <c r="M4" s="2"/>
      <c r="N4" s="2"/>
      <c r="O4" s="2"/>
      <c r="P4" s="82" t="s">
        <v>31</v>
      </c>
      <c r="Q4" s="83" t="e">
        <f>J10+J63+J136+J156+J178+J235+J252+J275+J310+J316+J328+J339+J342+J350</f>
        <v>#REF!</v>
      </c>
      <c r="S4" s="91"/>
      <c r="T4" s="91"/>
    </row>
    <row r="5" spans="1:20" ht="19.5" thickBot="1" x14ac:dyDescent="0.35">
      <c r="A5" s="2"/>
      <c r="B5" s="2"/>
      <c r="C5" s="92" t="str">
        <f>'Vendor Response Sheet'!H6</f>
        <v xml:space="preserve">Vendor Name:    </v>
      </c>
      <c r="D5" s="1"/>
      <c r="E5" s="9"/>
      <c r="F5" s="93">
        <f>'Vendor Response Sheet'!I6</f>
        <v>0</v>
      </c>
      <c r="G5" s="8"/>
      <c r="H5" s="6"/>
      <c r="I5" s="6"/>
      <c r="J5" s="6"/>
      <c r="K5" s="6"/>
      <c r="L5" s="6"/>
      <c r="M5" s="6"/>
      <c r="N5" s="6"/>
      <c r="O5" s="8"/>
      <c r="P5" s="84" t="s">
        <v>30</v>
      </c>
      <c r="Q5" s="85" t="e">
        <f>K10+K63+K136+K156+K178+K235+K252+K275+K310+K316+K328+K339+K342+K350</f>
        <v>#REF!</v>
      </c>
      <c r="S5" s="91"/>
      <c r="T5" s="91"/>
    </row>
    <row r="6" spans="1:20" ht="19.5" thickTop="1" x14ac:dyDescent="0.3">
      <c r="A6" s="2"/>
      <c r="B6" s="2"/>
      <c r="C6" s="92" t="str">
        <f>'Vendor Response Sheet'!H7</f>
        <v xml:space="preserve">Date Completed:    </v>
      </c>
      <c r="D6" s="1"/>
      <c r="E6" s="8"/>
      <c r="F6" s="93">
        <f>'Vendor Response Sheet'!I7</f>
        <v>0</v>
      </c>
      <c r="G6" s="8"/>
      <c r="H6" s="6"/>
      <c r="I6" s="6"/>
      <c r="J6" s="6"/>
      <c r="K6" s="6"/>
      <c r="L6" s="6"/>
      <c r="M6" s="6"/>
      <c r="N6" s="6"/>
      <c r="O6" s="8"/>
      <c r="P6" s="2"/>
    </row>
    <row r="7" spans="1:20" ht="23.25" thickBot="1" x14ac:dyDescent="0.35">
      <c r="A7" s="2"/>
      <c r="B7" s="2"/>
      <c r="C7" s="55"/>
      <c r="D7" s="1"/>
      <c r="E7" s="8"/>
      <c r="F7" s="8"/>
      <c r="G7" s="8"/>
      <c r="H7" s="6"/>
      <c r="I7" s="6"/>
      <c r="J7" s="6"/>
      <c r="K7" s="6"/>
      <c r="L7" s="6"/>
      <c r="M7" s="6"/>
      <c r="N7" s="6"/>
      <c r="O7" s="8"/>
      <c r="P7" s="2"/>
    </row>
    <row r="8" spans="1:20" ht="19.5" thickBot="1" x14ac:dyDescent="0.35">
      <c r="A8" s="56" t="s">
        <v>14</v>
      </c>
      <c r="B8" s="56">
        <v>6</v>
      </c>
      <c r="C8" s="56">
        <v>5</v>
      </c>
      <c r="D8" s="56">
        <v>4</v>
      </c>
      <c r="E8" s="56">
        <v>3</v>
      </c>
      <c r="F8" s="56">
        <v>2</v>
      </c>
      <c r="G8" s="56">
        <v>1</v>
      </c>
      <c r="H8" s="56">
        <v>0</v>
      </c>
      <c r="I8" s="77"/>
      <c r="J8" s="77"/>
      <c r="K8" s="77"/>
      <c r="L8" s="77"/>
      <c r="M8" s="77"/>
      <c r="N8" s="77"/>
      <c r="O8" s="2"/>
      <c r="P8" s="2"/>
    </row>
    <row r="9" spans="1:20" ht="159.94999999999999" customHeight="1" thickTop="1" thickBot="1" x14ac:dyDescent="0.3">
      <c r="A9" s="50" t="str">
        <f>'Vendor Response Sheet'!A9</f>
        <v xml:space="preserve">  Requirement No.</v>
      </c>
      <c r="B9" s="51" t="str">
        <f>'Vendor Response Sheet'!B9</f>
        <v xml:space="preserve">  Level 1</v>
      </c>
      <c r="C9" s="51" t="str">
        <f>'Vendor Response Sheet'!C9</f>
        <v xml:space="preserve">  Level 2</v>
      </c>
      <c r="D9" s="51" t="str">
        <f>'Vendor Response Sheet'!D9</f>
        <v xml:space="preserve">  Level 3</v>
      </c>
      <c r="E9" s="51" t="str">
        <f>'Vendor Response Sheet'!E9</f>
        <v xml:space="preserve">  Level 4</v>
      </c>
      <c r="F9" s="51" t="str">
        <f>'Vendor Response Sheet'!F9</f>
        <v xml:space="preserve">  Level 5</v>
      </c>
      <c r="G9" s="52" t="str">
        <f>'Vendor Response Sheet'!G9</f>
        <v xml:space="preserve">  Customization - No. of Hours</v>
      </c>
      <c r="H9" s="53" t="str">
        <f>'Vendor Response Sheet'!H9</f>
        <v xml:space="preserve">  Does not Meet</v>
      </c>
      <c r="I9" s="78"/>
      <c r="J9" s="78" t="s">
        <v>32</v>
      </c>
      <c r="K9" s="78" t="s">
        <v>29</v>
      </c>
      <c r="L9" s="78"/>
      <c r="M9" s="78"/>
      <c r="N9" s="78"/>
      <c r="O9" s="65" t="s">
        <v>3</v>
      </c>
      <c r="P9" s="64" t="str">
        <f>'Vendor Response Sheet'!J9</f>
        <v>Status of Response</v>
      </c>
      <c r="R9" t="str">
        <f>'Vendor Response Sheet'!L9</f>
        <v xml:space="preserve">  Level Check</v>
      </c>
    </row>
    <row r="10" spans="1:20" s="101" customFormat="1" ht="20.25" thickTop="1" thickBot="1" x14ac:dyDescent="0.35">
      <c r="A10" s="94">
        <f>'Vendor Response Sheet'!A10</f>
        <v>2.1</v>
      </c>
      <c r="B10" s="95" t="str">
        <f>'Vendor Response Sheet'!B10</f>
        <v>Core System</v>
      </c>
      <c r="C10" s="96"/>
      <c r="D10" s="96"/>
      <c r="E10" s="96"/>
      <c r="F10" s="96"/>
      <c r="G10" s="96"/>
      <c r="H10" s="96"/>
      <c r="I10" s="96"/>
      <c r="J10" s="97" t="e">
        <f>SUM(H11:H62)</f>
        <v>#REF!</v>
      </c>
      <c r="K10" s="97" t="e">
        <f>SUM(G11:G62)</f>
        <v>#REF!</v>
      </c>
      <c r="L10" s="98"/>
      <c r="M10" s="98"/>
      <c r="N10" s="98"/>
      <c r="O10" s="99" t="e">
        <f>SUM(O11:O62)</f>
        <v>#REF!</v>
      </c>
      <c r="P10" s="100"/>
    </row>
    <row r="11" spans="1:20" ht="15.75" thickBot="1" x14ac:dyDescent="0.3">
      <c r="A11" s="54" t="str">
        <f>'Vendor Response Sheet'!A11</f>
        <v>2.1.1</v>
      </c>
      <c r="B11" s="46">
        <f>'Vendor Response Sheet'!B11</f>
        <v>0</v>
      </c>
      <c r="C11" s="46">
        <f>'Vendor Response Sheet'!C11</f>
        <v>0</v>
      </c>
      <c r="D11" s="46">
        <f>'Vendor Response Sheet'!D11</f>
        <v>0</v>
      </c>
      <c r="E11" s="46">
        <f>'Vendor Response Sheet'!E11</f>
        <v>0</v>
      </c>
      <c r="F11" s="46">
        <f>'Vendor Response Sheet'!F11</f>
        <v>0</v>
      </c>
      <c r="G11" s="47">
        <f>'Vendor Response Sheet'!G11</f>
        <v>0</v>
      </c>
      <c r="H11" s="57">
        <f>'Vendor Response Sheet'!H11</f>
        <v>0</v>
      </c>
      <c r="I11" s="79"/>
      <c r="J11" s="79"/>
      <c r="K11" s="79"/>
      <c r="L11" s="79"/>
      <c r="M11" s="79"/>
      <c r="N11" s="79"/>
      <c r="O11" s="59">
        <f>(B11*$B$8)+(C11*$C$8)+(D11*$D$8)+(E11*$E$8)+(F11*$F$8)+(H11*$H$8)+IF(G11&gt;40,$G$8,0)</f>
        <v>0</v>
      </c>
      <c r="P11" s="58" t="str">
        <f>'Vendor Response Sheet'!J11</f>
        <v>Not Completed</v>
      </c>
      <c r="R11">
        <f>'Vendor Response Sheet'!L11</f>
        <v>0</v>
      </c>
    </row>
    <row r="12" spans="1:20" ht="15.75" thickBot="1" x14ac:dyDescent="0.3">
      <c r="A12" s="54" t="str">
        <f>'Vendor Response Sheet'!A12</f>
        <v>2.1.2</v>
      </c>
      <c r="B12" s="46">
        <f>'Vendor Response Sheet'!B12</f>
        <v>0</v>
      </c>
      <c r="C12" s="46">
        <f>'Vendor Response Sheet'!C12</f>
        <v>0</v>
      </c>
      <c r="D12" s="46">
        <f>'Vendor Response Sheet'!D12</f>
        <v>0</v>
      </c>
      <c r="E12" s="46">
        <f>'Vendor Response Sheet'!E12</f>
        <v>0</v>
      </c>
      <c r="F12" s="46">
        <f>'Vendor Response Sheet'!F12</f>
        <v>0</v>
      </c>
      <c r="G12" s="47">
        <f>'Vendor Response Sheet'!G12</f>
        <v>0</v>
      </c>
      <c r="H12" s="57">
        <f>'Vendor Response Sheet'!H12</f>
        <v>0</v>
      </c>
      <c r="I12" s="79"/>
      <c r="J12" s="79"/>
      <c r="K12" s="79"/>
      <c r="L12" s="79"/>
      <c r="M12" s="79"/>
      <c r="N12" s="79"/>
      <c r="O12" s="59">
        <f>(B12*$B$8)+(C12*$C$8)+(D12*$D$8)+(E12*$E$8)+(F12*$F$8)+(H12*$H$8)+IF(G12&gt;40,$G$8,0)</f>
        <v>0</v>
      </c>
      <c r="P12" s="58" t="str">
        <f>'Vendor Response Sheet'!J12</f>
        <v>Not Completed</v>
      </c>
      <c r="R12">
        <f>'Vendor Response Sheet'!L12</f>
        <v>0</v>
      </c>
      <c r="T12" t="str">
        <f>'Vendor Response Sheet'!N12</f>
        <v>Col C-G Picklist</v>
      </c>
    </row>
    <row r="13" spans="1:20" ht="15.75" thickBot="1" x14ac:dyDescent="0.3">
      <c r="A13" s="54" t="str">
        <f>'Vendor Response Sheet'!A13</f>
        <v>2.1.3</v>
      </c>
      <c r="B13" s="46">
        <f>'Vendor Response Sheet'!B13</f>
        <v>0</v>
      </c>
      <c r="C13" s="46">
        <f>'Vendor Response Sheet'!C13</f>
        <v>0</v>
      </c>
      <c r="D13" s="46">
        <f>'Vendor Response Sheet'!D13</f>
        <v>0</v>
      </c>
      <c r="E13" s="46">
        <f>'Vendor Response Sheet'!E13</f>
        <v>0</v>
      </c>
      <c r="F13" s="46">
        <f>'Vendor Response Sheet'!F13</f>
        <v>0</v>
      </c>
      <c r="G13" s="47">
        <f>'Vendor Response Sheet'!G13</f>
        <v>0</v>
      </c>
      <c r="H13" s="57">
        <f>'Vendor Response Sheet'!H13</f>
        <v>0</v>
      </c>
      <c r="I13" s="79"/>
      <c r="J13" s="79"/>
      <c r="K13" s="79"/>
      <c r="L13" s="79"/>
      <c r="M13" s="79"/>
      <c r="N13" s="79"/>
      <c r="O13" s="59">
        <f t="shared" ref="O13:O62" si="0">(B13*$B$8)+(C13*$C$8)+(D13*$D$8)+(E13*$E$8)+(F13*$F$8)+(H13*$H$8)+IF(G13&gt;40,$G$8,0)</f>
        <v>0</v>
      </c>
      <c r="P13" s="58" t="str">
        <f>'Vendor Response Sheet'!J13</f>
        <v>Not Completed</v>
      </c>
      <c r="R13">
        <f>'Vendor Response Sheet'!L13</f>
        <v>0</v>
      </c>
      <c r="T13">
        <f>'Vendor Response Sheet'!N13</f>
        <v>1</v>
      </c>
    </row>
    <row r="14" spans="1:20" ht="15.75" thickBot="1" x14ac:dyDescent="0.3">
      <c r="A14" s="54" t="str">
        <f>'Vendor Response Sheet'!A14</f>
        <v>2.1.3.1</v>
      </c>
      <c r="B14" s="46">
        <f>'Vendor Response Sheet'!B14</f>
        <v>0</v>
      </c>
      <c r="C14" s="46">
        <f>'Vendor Response Sheet'!C14</f>
        <v>0</v>
      </c>
      <c r="D14" s="46">
        <f>'Vendor Response Sheet'!D14</f>
        <v>0</v>
      </c>
      <c r="E14" s="46">
        <f>'Vendor Response Sheet'!E14</f>
        <v>0</v>
      </c>
      <c r="F14" s="46">
        <f>'Vendor Response Sheet'!F14</f>
        <v>0</v>
      </c>
      <c r="G14" s="47">
        <f>'Vendor Response Sheet'!G14</f>
        <v>0</v>
      </c>
      <c r="H14" s="57">
        <f>'Vendor Response Sheet'!H14</f>
        <v>0</v>
      </c>
      <c r="I14" s="79"/>
      <c r="J14" s="79"/>
      <c r="K14" s="79"/>
      <c r="L14" s="79"/>
      <c r="M14" s="79"/>
      <c r="N14" s="79"/>
      <c r="O14" s="59">
        <f t="shared" si="0"/>
        <v>0</v>
      </c>
      <c r="P14" s="58" t="str">
        <f>'Vendor Response Sheet'!J14</f>
        <v>Not Completed</v>
      </c>
      <c r="R14">
        <f>'Vendor Response Sheet'!L14</f>
        <v>0</v>
      </c>
      <c r="T14">
        <f>'Vendor Response Sheet'!N14</f>
        <v>0</v>
      </c>
    </row>
    <row r="15" spans="1:20" ht="15.75" thickBot="1" x14ac:dyDescent="0.3">
      <c r="A15" s="54" t="str">
        <f>'Vendor Response Sheet'!A15</f>
        <v>2.1.4</v>
      </c>
      <c r="B15" s="46">
        <f>'Vendor Response Sheet'!B15</f>
        <v>0</v>
      </c>
      <c r="C15" s="46">
        <f>'Vendor Response Sheet'!C15</f>
        <v>0</v>
      </c>
      <c r="D15" s="46">
        <f>'Vendor Response Sheet'!D15</f>
        <v>0</v>
      </c>
      <c r="E15" s="46">
        <f>'Vendor Response Sheet'!E15</f>
        <v>0</v>
      </c>
      <c r="F15" s="46">
        <f>'Vendor Response Sheet'!F15</f>
        <v>0</v>
      </c>
      <c r="G15" s="47">
        <f>'Vendor Response Sheet'!G15</f>
        <v>0</v>
      </c>
      <c r="H15" s="57">
        <f>'Vendor Response Sheet'!H15</f>
        <v>0</v>
      </c>
      <c r="I15" s="79"/>
      <c r="J15" s="79"/>
      <c r="K15" s="79"/>
      <c r="L15" s="79"/>
      <c r="M15" s="79"/>
      <c r="N15" s="79"/>
      <c r="O15" s="59">
        <f t="shared" si="0"/>
        <v>0</v>
      </c>
      <c r="P15" s="58" t="str">
        <f>'Vendor Response Sheet'!J15</f>
        <v>Not Completed</v>
      </c>
      <c r="R15">
        <f>'Vendor Response Sheet'!L15</f>
        <v>0</v>
      </c>
    </row>
    <row r="16" spans="1:20" ht="15.75" thickBot="1" x14ac:dyDescent="0.3">
      <c r="A16" s="54" t="str">
        <f>'Vendor Response Sheet'!A16</f>
        <v>2.1.4.1</v>
      </c>
      <c r="B16" s="46">
        <f>'Vendor Response Sheet'!B16</f>
        <v>0</v>
      </c>
      <c r="C16" s="46">
        <f>'Vendor Response Sheet'!C16</f>
        <v>0</v>
      </c>
      <c r="D16" s="46">
        <f>'Vendor Response Sheet'!D16</f>
        <v>0</v>
      </c>
      <c r="E16" s="46">
        <f>'Vendor Response Sheet'!E16</f>
        <v>0</v>
      </c>
      <c r="F16" s="46">
        <f>'Vendor Response Sheet'!F16</f>
        <v>0</v>
      </c>
      <c r="G16" s="47">
        <f>'Vendor Response Sheet'!G16</f>
        <v>0</v>
      </c>
      <c r="H16" s="57">
        <f>'Vendor Response Sheet'!H16</f>
        <v>0</v>
      </c>
      <c r="I16" s="79"/>
      <c r="J16" s="79"/>
      <c r="K16" s="79"/>
      <c r="L16" s="79"/>
      <c r="M16" s="79"/>
      <c r="N16" s="79"/>
      <c r="O16" s="59">
        <f t="shared" si="0"/>
        <v>0</v>
      </c>
      <c r="P16" s="58" t="str">
        <f>'Vendor Response Sheet'!J16</f>
        <v>Not Completed</v>
      </c>
      <c r="R16">
        <f>'Vendor Response Sheet'!L16</f>
        <v>0</v>
      </c>
    </row>
    <row r="17" spans="1:20" ht="15.75" thickBot="1" x14ac:dyDescent="0.3">
      <c r="A17" s="54" t="str">
        <f>'Vendor Response Sheet'!A17</f>
        <v>2.1.5</v>
      </c>
      <c r="B17" s="46">
        <f>'Vendor Response Sheet'!B17</f>
        <v>0</v>
      </c>
      <c r="C17" s="46">
        <f>'Vendor Response Sheet'!C17</f>
        <v>0</v>
      </c>
      <c r="D17" s="46">
        <f>'Vendor Response Sheet'!D17</f>
        <v>0</v>
      </c>
      <c r="E17" s="46">
        <f>'Vendor Response Sheet'!E17</f>
        <v>0</v>
      </c>
      <c r="F17" s="46">
        <f>'Vendor Response Sheet'!F17</f>
        <v>0</v>
      </c>
      <c r="G17" s="47">
        <f>'Vendor Response Sheet'!G17</f>
        <v>0</v>
      </c>
      <c r="H17" s="57">
        <f>'Vendor Response Sheet'!H17</f>
        <v>0</v>
      </c>
      <c r="I17" s="79"/>
      <c r="J17" s="79"/>
      <c r="K17" s="79"/>
      <c r="L17" s="79"/>
      <c r="M17" s="79"/>
      <c r="N17" s="79"/>
      <c r="O17" s="59">
        <f t="shared" si="0"/>
        <v>0</v>
      </c>
      <c r="P17" s="58" t="str">
        <f>'Vendor Response Sheet'!J17</f>
        <v>Not Completed</v>
      </c>
      <c r="R17">
        <f>'Vendor Response Sheet'!L17</f>
        <v>0</v>
      </c>
      <c r="T17" t="e">
        <f>'Vendor Response Sheet'!#REF!</f>
        <v>#REF!</v>
      </c>
    </row>
    <row r="18" spans="1:20" ht="15.75" thickBot="1" x14ac:dyDescent="0.3">
      <c r="A18" s="54" t="str">
        <f>'Vendor Response Sheet'!A18</f>
        <v>2.1.6</v>
      </c>
      <c r="B18" s="46">
        <f>'Vendor Response Sheet'!B18</f>
        <v>0</v>
      </c>
      <c r="C18" s="46">
        <f>'Vendor Response Sheet'!C18</f>
        <v>0</v>
      </c>
      <c r="D18" s="46">
        <f>'Vendor Response Sheet'!D18</f>
        <v>0</v>
      </c>
      <c r="E18" s="46">
        <f>'Vendor Response Sheet'!E18</f>
        <v>0</v>
      </c>
      <c r="F18" s="46">
        <f>'Vendor Response Sheet'!F18</f>
        <v>0</v>
      </c>
      <c r="G18" s="47">
        <f>'Vendor Response Sheet'!G18</f>
        <v>0</v>
      </c>
      <c r="H18" s="57">
        <f>'Vendor Response Sheet'!H18</f>
        <v>0</v>
      </c>
      <c r="I18" s="79"/>
      <c r="J18" s="79"/>
      <c r="K18" s="79"/>
      <c r="L18" s="79"/>
      <c r="M18" s="79"/>
      <c r="N18" s="79"/>
      <c r="O18" s="59">
        <f t="shared" si="0"/>
        <v>0</v>
      </c>
      <c r="P18" s="58" t="str">
        <f>'Vendor Response Sheet'!J18</f>
        <v>Not Completed</v>
      </c>
      <c r="R18">
        <f>'Vendor Response Sheet'!L18</f>
        <v>0</v>
      </c>
    </row>
    <row r="19" spans="1:20" ht="15.75" thickBot="1" x14ac:dyDescent="0.3">
      <c r="A19" s="54" t="str">
        <f>'Vendor Response Sheet'!A19</f>
        <v>2.1.6.1</v>
      </c>
      <c r="B19" s="46">
        <f>'Vendor Response Sheet'!B19</f>
        <v>0</v>
      </c>
      <c r="C19" s="46">
        <f>'Vendor Response Sheet'!C19</f>
        <v>0</v>
      </c>
      <c r="D19" s="46">
        <f>'Vendor Response Sheet'!D19</f>
        <v>0</v>
      </c>
      <c r="E19" s="46">
        <f>'Vendor Response Sheet'!E19</f>
        <v>0</v>
      </c>
      <c r="F19" s="46">
        <f>'Vendor Response Sheet'!F19</f>
        <v>0</v>
      </c>
      <c r="G19" s="47">
        <f>'Vendor Response Sheet'!G19</f>
        <v>0</v>
      </c>
      <c r="H19" s="57">
        <f>'Vendor Response Sheet'!H19</f>
        <v>0</v>
      </c>
      <c r="I19" s="79"/>
      <c r="J19" s="79"/>
      <c r="K19" s="79"/>
      <c r="L19" s="79"/>
      <c r="M19" s="79"/>
      <c r="N19" s="79"/>
      <c r="O19" s="59">
        <f t="shared" si="0"/>
        <v>0</v>
      </c>
      <c r="P19" s="58" t="str">
        <f>'Vendor Response Sheet'!J19</f>
        <v>Not Completed</v>
      </c>
      <c r="R19">
        <f>'Vendor Response Sheet'!L19</f>
        <v>0</v>
      </c>
      <c r="T19">
        <f>'Vendor Response Sheet'!N64</f>
        <v>1</v>
      </c>
    </row>
    <row r="20" spans="1:20" ht="15.75" thickBot="1" x14ac:dyDescent="0.3">
      <c r="A20" s="54" t="str">
        <f>'Vendor Response Sheet'!A20</f>
        <v>2.1.6.2</v>
      </c>
      <c r="B20" s="46">
        <f>'Vendor Response Sheet'!B20</f>
        <v>0</v>
      </c>
      <c r="C20" s="46">
        <f>'Vendor Response Sheet'!C20</f>
        <v>0</v>
      </c>
      <c r="D20" s="46">
        <f>'Vendor Response Sheet'!D20</f>
        <v>0</v>
      </c>
      <c r="E20" s="46">
        <f>'Vendor Response Sheet'!E20</f>
        <v>0</v>
      </c>
      <c r="F20" s="46">
        <f>'Vendor Response Sheet'!F20</f>
        <v>0</v>
      </c>
      <c r="G20" s="47">
        <f>'Vendor Response Sheet'!G20</f>
        <v>0</v>
      </c>
      <c r="H20" s="57">
        <f>'Vendor Response Sheet'!H20</f>
        <v>0</v>
      </c>
      <c r="I20" s="79"/>
      <c r="J20" s="79"/>
      <c r="K20" s="79"/>
      <c r="L20" s="79"/>
      <c r="M20" s="79"/>
      <c r="N20" s="79"/>
      <c r="O20" s="59">
        <f t="shared" si="0"/>
        <v>0</v>
      </c>
      <c r="P20" s="58" t="str">
        <f>'Vendor Response Sheet'!J20</f>
        <v>Not Completed</v>
      </c>
      <c r="R20">
        <f>'Vendor Response Sheet'!L20</f>
        <v>0</v>
      </c>
      <c r="T20">
        <f>'Vendor Response Sheet'!N65</f>
        <v>0</v>
      </c>
    </row>
    <row r="21" spans="1:20" ht="15.75" thickBot="1" x14ac:dyDescent="0.3">
      <c r="A21" s="54" t="str">
        <f>'Vendor Response Sheet'!A21</f>
        <v>2.1.6.3</v>
      </c>
      <c r="B21" s="46">
        <f>'Vendor Response Sheet'!B21</f>
        <v>0</v>
      </c>
      <c r="C21" s="46">
        <f>'Vendor Response Sheet'!C21</f>
        <v>0</v>
      </c>
      <c r="D21" s="46">
        <f>'Vendor Response Sheet'!D21</f>
        <v>0</v>
      </c>
      <c r="E21" s="46">
        <f>'Vendor Response Sheet'!E21</f>
        <v>0</v>
      </c>
      <c r="F21" s="46">
        <f>'Vendor Response Sheet'!F21</f>
        <v>0</v>
      </c>
      <c r="G21" s="47">
        <f>'Vendor Response Sheet'!G21</f>
        <v>0</v>
      </c>
      <c r="H21" s="57">
        <f>'Vendor Response Sheet'!H21</f>
        <v>0</v>
      </c>
      <c r="I21" s="79"/>
      <c r="J21" s="79"/>
      <c r="K21" s="79"/>
      <c r="L21" s="79"/>
      <c r="M21" s="79"/>
      <c r="N21" s="79"/>
      <c r="O21" s="59">
        <f t="shared" si="0"/>
        <v>0</v>
      </c>
      <c r="P21" s="58" t="str">
        <f>'Vendor Response Sheet'!J21</f>
        <v>Not Completed</v>
      </c>
      <c r="R21">
        <f>'Vendor Response Sheet'!L21</f>
        <v>0</v>
      </c>
    </row>
    <row r="22" spans="1:20" ht="15.75" thickBot="1" x14ac:dyDescent="0.3">
      <c r="A22" s="54" t="str">
        <f>'Vendor Response Sheet'!A22</f>
        <v>2.1.6.4</v>
      </c>
      <c r="B22" s="46">
        <f>'Vendor Response Sheet'!B22</f>
        <v>0</v>
      </c>
      <c r="C22" s="46">
        <f>'Vendor Response Sheet'!C22</f>
        <v>0</v>
      </c>
      <c r="D22" s="46">
        <f>'Vendor Response Sheet'!D22</f>
        <v>0</v>
      </c>
      <c r="E22" s="46">
        <f>'Vendor Response Sheet'!E22</f>
        <v>0</v>
      </c>
      <c r="F22" s="46">
        <f>'Vendor Response Sheet'!F22</f>
        <v>0</v>
      </c>
      <c r="G22" s="47">
        <f>'Vendor Response Sheet'!G22</f>
        <v>0</v>
      </c>
      <c r="H22" s="57">
        <f>'Vendor Response Sheet'!H22</f>
        <v>0</v>
      </c>
      <c r="I22" s="79"/>
      <c r="J22" s="79"/>
      <c r="K22" s="79"/>
      <c r="L22" s="79"/>
      <c r="M22" s="79"/>
      <c r="N22" s="79"/>
      <c r="O22" s="59">
        <f t="shared" si="0"/>
        <v>0</v>
      </c>
      <c r="P22" s="58" t="str">
        <f>'Vendor Response Sheet'!J22</f>
        <v>Not Completed</v>
      </c>
      <c r="R22">
        <f>'Vendor Response Sheet'!L22</f>
        <v>0</v>
      </c>
    </row>
    <row r="23" spans="1:20" ht="15.75" thickBot="1" x14ac:dyDescent="0.3">
      <c r="A23" s="54" t="str">
        <f>'Vendor Response Sheet'!A23</f>
        <v>2.1.6.4.1</v>
      </c>
      <c r="B23" s="46">
        <f>'Vendor Response Sheet'!B23</f>
        <v>0</v>
      </c>
      <c r="C23" s="46">
        <f>'Vendor Response Sheet'!C23</f>
        <v>0</v>
      </c>
      <c r="D23" s="46">
        <f>'Vendor Response Sheet'!D23</f>
        <v>0</v>
      </c>
      <c r="E23" s="46">
        <f>'Vendor Response Sheet'!E23</f>
        <v>0</v>
      </c>
      <c r="F23" s="46">
        <f>'Vendor Response Sheet'!F23</f>
        <v>0</v>
      </c>
      <c r="G23" s="47">
        <f>'Vendor Response Sheet'!G23</f>
        <v>0</v>
      </c>
      <c r="H23" s="57">
        <f>'Vendor Response Sheet'!H23</f>
        <v>0</v>
      </c>
      <c r="I23" s="79"/>
      <c r="J23" s="79"/>
      <c r="K23" s="79"/>
      <c r="L23" s="79"/>
      <c r="M23" s="79"/>
      <c r="N23" s="79"/>
      <c r="O23" s="59">
        <f t="shared" si="0"/>
        <v>0</v>
      </c>
      <c r="P23" s="58" t="str">
        <f>'Vendor Response Sheet'!J23</f>
        <v>Not Completed</v>
      </c>
      <c r="R23">
        <f>'Vendor Response Sheet'!L23</f>
        <v>0</v>
      </c>
    </row>
    <row r="24" spans="1:20" ht="15.75" thickBot="1" x14ac:dyDescent="0.3">
      <c r="A24" s="54" t="str">
        <f>'Vendor Response Sheet'!A24</f>
        <v>2.1.7</v>
      </c>
      <c r="B24" s="46">
        <f>'Vendor Response Sheet'!B24</f>
        <v>0</v>
      </c>
      <c r="C24" s="46">
        <f>'Vendor Response Sheet'!C24</f>
        <v>0</v>
      </c>
      <c r="D24" s="46">
        <f>'Vendor Response Sheet'!D24</f>
        <v>0</v>
      </c>
      <c r="E24" s="46">
        <f>'Vendor Response Sheet'!E24</f>
        <v>0</v>
      </c>
      <c r="F24" s="46">
        <f>'Vendor Response Sheet'!F24</f>
        <v>0</v>
      </c>
      <c r="G24" s="47">
        <f>'Vendor Response Sheet'!G24</f>
        <v>0</v>
      </c>
      <c r="H24" s="57">
        <f>'Vendor Response Sheet'!H24</f>
        <v>0</v>
      </c>
      <c r="I24" s="79"/>
      <c r="J24" s="79"/>
      <c r="K24" s="79"/>
      <c r="L24" s="79"/>
      <c r="M24" s="79"/>
      <c r="N24" s="79"/>
      <c r="O24" s="59">
        <f t="shared" si="0"/>
        <v>0</v>
      </c>
      <c r="P24" s="58" t="str">
        <f>'Vendor Response Sheet'!J24</f>
        <v>Not Completed</v>
      </c>
      <c r="R24">
        <f>'Vendor Response Sheet'!L24</f>
        <v>0</v>
      </c>
    </row>
    <row r="25" spans="1:20" ht="15.75" thickBot="1" x14ac:dyDescent="0.3">
      <c r="A25" s="54" t="str">
        <f>'Vendor Response Sheet'!A25</f>
        <v>2.1.7.1</v>
      </c>
      <c r="B25" s="46">
        <f>'Vendor Response Sheet'!B25</f>
        <v>0</v>
      </c>
      <c r="C25" s="46">
        <f>'Vendor Response Sheet'!C25</f>
        <v>0</v>
      </c>
      <c r="D25" s="46">
        <f>'Vendor Response Sheet'!D25</f>
        <v>0</v>
      </c>
      <c r="E25" s="46">
        <f>'Vendor Response Sheet'!E25</f>
        <v>0</v>
      </c>
      <c r="F25" s="46">
        <f>'Vendor Response Sheet'!F25</f>
        <v>0</v>
      </c>
      <c r="G25" s="47">
        <f>'Vendor Response Sheet'!G25</f>
        <v>0</v>
      </c>
      <c r="H25" s="57">
        <f>'Vendor Response Sheet'!H25</f>
        <v>0</v>
      </c>
      <c r="I25" s="79"/>
      <c r="J25" s="79"/>
      <c r="K25" s="79"/>
      <c r="L25" s="79"/>
      <c r="M25" s="79"/>
      <c r="N25" s="79"/>
      <c r="O25" s="59">
        <f t="shared" si="0"/>
        <v>0</v>
      </c>
      <c r="P25" s="58" t="str">
        <f>'Vendor Response Sheet'!J25</f>
        <v>Not Completed</v>
      </c>
      <c r="R25">
        <f>'Vendor Response Sheet'!L25</f>
        <v>0</v>
      </c>
    </row>
    <row r="26" spans="1:20" ht="15.75" thickBot="1" x14ac:dyDescent="0.3">
      <c r="A26" s="54" t="str">
        <f>'Vendor Response Sheet'!A26</f>
        <v>2.1.7.2</v>
      </c>
      <c r="B26" s="46">
        <f>'Vendor Response Sheet'!B26</f>
        <v>0</v>
      </c>
      <c r="C26" s="46">
        <f>'Vendor Response Sheet'!C26</f>
        <v>0</v>
      </c>
      <c r="D26" s="46">
        <f>'Vendor Response Sheet'!D26</f>
        <v>0</v>
      </c>
      <c r="E26" s="46">
        <f>'Vendor Response Sheet'!E26</f>
        <v>0</v>
      </c>
      <c r="F26" s="46">
        <f>'Vendor Response Sheet'!F26</f>
        <v>0</v>
      </c>
      <c r="G26" s="47">
        <f>'Vendor Response Sheet'!G26</f>
        <v>0</v>
      </c>
      <c r="H26" s="57">
        <f>'Vendor Response Sheet'!H26</f>
        <v>0</v>
      </c>
      <c r="I26" s="79"/>
      <c r="J26" s="79"/>
      <c r="K26" s="79"/>
      <c r="L26" s="79"/>
      <c r="M26" s="79"/>
      <c r="N26" s="79"/>
      <c r="O26" s="59">
        <f t="shared" si="0"/>
        <v>0</v>
      </c>
      <c r="P26" s="58" t="str">
        <f>'Vendor Response Sheet'!J26</f>
        <v>Not Completed</v>
      </c>
      <c r="R26">
        <f>'Vendor Response Sheet'!L26</f>
        <v>0</v>
      </c>
    </row>
    <row r="27" spans="1:20" ht="15.75" thickBot="1" x14ac:dyDescent="0.3">
      <c r="A27" s="54" t="str">
        <f>'Vendor Response Sheet'!A27</f>
        <v>2.1.7.3</v>
      </c>
      <c r="B27" s="46">
        <f>'Vendor Response Sheet'!B27</f>
        <v>0</v>
      </c>
      <c r="C27" s="46">
        <f>'Vendor Response Sheet'!C27</f>
        <v>0</v>
      </c>
      <c r="D27" s="46">
        <f>'Vendor Response Sheet'!D27</f>
        <v>0</v>
      </c>
      <c r="E27" s="46">
        <f>'Vendor Response Sheet'!E27</f>
        <v>0</v>
      </c>
      <c r="F27" s="46">
        <f>'Vendor Response Sheet'!F27</f>
        <v>0</v>
      </c>
      <c r="G27" s="47">
        <f>'Vendor Response Sheet'!G27</f>
        <v>0</v>
      </c>
      <c r="H27" s="57">
        <f>'Vendor Response Sheet'!H27</f>
        <v>0</v>
      </c>
      <c r="I27" s="79"/>
      <c r="J27" s="79"/>
      <c r="K27" s="79"/>
      <c r="L27" s="79"/>
      <c r="M27" s="79"/>
      <c r="N27" s="79"/>
      <c r="O27" s="59">
        <f t="shared" si="0"/>
        <v>0</v>
      </c>
      <c r="P27" s="58" t="str">
        <f>'Vendor Response Sheet'!J27</f>
        <v>Not Completed</v>
      </c>
      <c r="R27">
        <f>'Vendor Response Sheet'!L27</f>
        <v>0</v>
      </c>
    </row>
    <row r="28" spans="1:20" ht="15.75" thickBot="1" x14ac:dyDescent="0.3">
      <c r="A28" s="54" t="str">
        <f>'Vendor Response Sheet'!A28</f>
        <v>2.1.7.3.1</v>
      </c>
      <c r="B28" s="46">
        <f>'Vendor Response Sheet'!B28</f>
        <v>0</v>
      </c>
      <c r="C28" s="46">
        <f>'Vendor Response Sheet'!C28</f>
        <v>0</v>
      </c>
      <c r="D28" s="46">
        <f>'Vendor Response Sheet'!D28</f>
        <v>0</v>
      </c>
      <c r="E28" s="46">
        <f>'Vendor Response Sheet'!E28</f>
        <v>0</v>
      </c>
      <c r="F28" s="46">
        <f>'Vendor Response Sheet'!F28</f>
        <v>0</v>
      </c>
      <c r="G28" s="47">
        <f>'Vendor Response Sheet'!G28</f>
        <v>0</v>
      </c>
      <c r="H28" s="57">
        <f>'Vendor Response Sheet'!H28</f>
        <v>0</v>
      </c>
      <c r="I28" s="79"/>
      <c r="J28" s="79"/>
      <c r="K28" s="79"/>
      <c r="L28" s="79"/>
      <c r="M28" s="79"/>
      <c r="N28" s="79"/>
      <c r="O28" s="59">
        <f t="shared" ref="O28:O29" si="1">(B28*$B$8)+(C28*$C$8)+(D28*$D$8)+(E28*$E$8)+(F28*$F$8)+(H28*$H$8)+IF(G28&gt;40,$G$8,0)</f>
        <v>0</v>
      </c>
      <c r="P28" s="58" t="str">
        <f>'Vendor Response Sheet'!J28</f>
        <v>Not Completed</v>
      </c>
    </row>
    <row r="29" spans="1:20" ht="15.75" thickBot="1" x14ac:dyDescent="0.3">
      <c r="A29" s="54" t="str">
        <f>'Vendor Response Sheet'!A29</f>
        <v>2.1.7.3.2</v>
      </c>
      <c r="B29" s="46">
        <f>'Vendor Response Sheet'!B29</f>
        <v>0</v>
      </c>
      <c r="C29" s="46">
        <f>'Vendor Response Sheet'!C29</f>
        <v>0</v>
      </c>
      <c r="D29" s="46">
        <f>'Vendor Response Sheet'!D29</f>
        <v>0</v>
      </c>
      <c r="E29" s="46">
        <f>'Vendor Response Sheet'!E29</f>
        <v>0</v>
      </c>
      <c r="F29" s="46">
        <f>'Vendor Response Sheet'!F29</f>
        <v>0</v>
      </c>
      <c r="G29" s="47">
        <f>'Vendor Response Sheet'!G29</f>
        <v>0</v>
      </c>
      <c r="H29" s="57">
        <f>'Vendor Response Sheet'!H29</f>
        <v>0</v>
      </c>
      <c r="I29" s="79"/>
      <c r="J29" s="79"/>
      <c r="K29" s="79"/>
      <c r="L29" s="79"/>
      <c r="M29" s="79"/>
      <c r="N29" s="79"/>
      <c r="O29" s="59">
        <f t="shared" si="1"/>
        <v>0</v>
      </c>
      <c r="P29" s="58" t="str">
        <f>'Vendor Response Sheet'!J29</f>
        <v>Not Completed</v>
      </c>
    </row>
    <row r="30" spans="1:20" ht="15.75" thickBot="1" x14ac:dyDescent="0.3">
      <c r="A30" s="54" t="str">
        <f>'Vendor Response Sheet'!A30</f>
        <v>2.1.7.4</v>
      </c>
      <c r="B30" s="46">
        <f>'Vendor Response Sheet'!B30</f>
        <v>0</v>
      </c>
      <c r="C30" s="46">
        <f>'Vendor Response Sheet'!C30</f>
        <v>0</v>
      </c>
      <c r="D30" s="46">
        <f>'Vendor Response Sheet'!D30</f>
        <v>0</v>
      </c>
      <c r="E30" s="46">
        <f>'Vendor Response Sheet'!E30</f>
        <v>0</v>
      </c>
      <c r="F30" s="46">
        <f>'Vendor Response Sheet'!F30</f>
        <v>0</v>
      </c>
      <c r="G30" s="47">
        <f>'Vendor Response Sheet'!G30</f>
        <v>0</v>
      </c>
      <c r="H30" s="57">
        <f>'Vendor Response Sheet'!H30</f>
        <v>0</v>
      </c>
      <c r="I30" s="79"/>
      <c r="J30" s="79"/>
      <c r="K30" s="79"/>
      <c r="L30" s="79"/>
      <c r="M30" s="79"/>
      <c r="N30" s="79"/>
      <c r="O30" s="59">
        <f t="shared" ref="O30:O31" si="2">(B30*$B$8)+(C30*$C$8)+(D30*$D$8)+(E30*$E$8)+(F30*$F$8)+(H30*$H$8)+IF(G30&gt;40,$G$8,0)</f>
        <v>0</v>
      </c>
      <c r="P30" s="58" t="str">
        <f>'Vendor Response Sheet'!J30</f>
        <v>Not Completed</v>
      </c>
    </row>
    <row r="31" spans="1:20" ht="15.75" thickBot="1" x14ac:dyDescent="0.3">
      <c r="A31" s="54" t="str">
        <f>'Vendor Response Sheet'!A31</f>
        <v>2.1.7.5</v>
      </c>
      <c r="B31" s="46">
        <f>'Vendor Response Sheet'!B31</f>
        <v>0</v>
      </c>
      <c r="C31" s="46">
        <f>'Vendor Response Sheet'!C31</f>
        <v>0</v>
      </c>
      <c r="D31" s="46">
        <f>'Vendor Response Sheet'!D31</f>
        <v>0</v>
      </c>
      <c r="E31" s="46">
        <f>'Vendor Response Sheet'!E31</f>
        <v>0</v>
      </c>
      <c r="F31" s="46">
        <f>'Vendor Response Sheet'!F31</f>
        <v>0</v>
      </c>
      <c r="G31" s="47">
        <f>'Vendor Response Sheet'!G31</f>
        <v>0</v>
      </c>
      <c r="H31" s="57">
        <f>'Vendor Response Sheet'!H31</f>
        <v>0</v>
      </c>
      <c r="I31" s="79"/>
      <c r="J31" s="79"/>
      <c r="K31" s="79"/>
      <c r="L31" s="79"/>
      <c r="M31" s="79"/>
      <c r="N31" s="79"/>
      <c r="O31" s="59">
        <f t="shared" si="2"/>
        <v>0</v>
      </c>
      <c r="P31" s="58" t="str">
        <f>'Vendor Response Sheet'!J31</f>
        <v>Not Completed</v>
      </c>
    </row>
    <row r="32" spans="1:20" ht="15.75" thickBot="1" x14ac:dyDescent="0.3">
      <c r="A32" s="54" t="str">
        <f>'Vendor Response Sheet'!A32</f>
        <v>2.1.7.4</v>
      </c>
      <c r="B32" s="46">
        <f>'Vendor Response Sheet'!B32</f>
        <v>0</v>
      </c>
      <c r="C32" s="46">
        <f>'Vendor Response Sheet'!C32</f>
        <v>0</v>
      </c>
      <c r="D32" s="46">
        <f>'Vendor Response Sheet'!D32</f>
        <v>0</v>
      </c>
      <c r="E32" s="46">
        <f>'Vendor Response Sheet'!E32</f>
        <v>0</v>
      </c>
      <c r="F32" s="46">
        <f>'Vendor Response Sheet'!F32</f>
        <v>0</v>
      </c>
      <c r="G32" s="47">
        <f>'Vendor Response Sheet'!G32</f>
        <v>0</v>
      </c>
      <c r="H32" s="57">
        <f>'Vendor Response Sheet'!H32</f>
        <v>0</v>
      </c>
      <c r="I32" s="79"/>
      <c r="J32" s="79"/>
      <c r="K32" s="79"/>
      <c r="L32" s="79"/>
      <c r="M32" s="79"/>
      <c r="N32" s="79"/>
      <c r="O32" s="59">
        <f t="shared" si="0"/>
        <v>0</v>
      </c>
      <c r="P32" s="58" t="str">
        <f>'Vendor Response Sheet'!J32</f>
        <v>Not Completed</v>
      </c>
      <c r="R32">
        <f>'Vendor Response Sheet'!L32</f>
        <v>0</v>
      </c>
    </row>
    <row r="33" spans="1:18" ht="15.75" thickBot="1" x14ac:dyDescent="0.3">
      <c r="A33" s="54" t="str">
        <f>'Vendor Response Sheet'!A33</f>
        <v>2.1.7.5</v>
      </c>
      <c r="B33" s="46">
        <f>'Vendor Response Sheet'!B33</f>
        <v>0</v>
      </c>
      <c r="C33" s="46">
        <f>'Vendor Response Sheet'!C33</f>
        <v>0</v>
      </c>
      <c r="D33" s="46">
        <f>'Vendor Response Sheet'!D33</f>
        <v>0</v>
      </c>
      <c r="E33" s="46">
        <f>'Vendor Response Sheet'!E33</f>
        <v>0</v>
      </c>
      <c r="F33" s="46">
        <f>'Vendor Response Sheet'!F33</f>
        <v>0</v>
      </c>
      <c r="G33" s="47">
        <f>'Vendor Response Sheet'!G33</f>
        <v>0</v>
      </c>
      <c r="H33" s="57">
        <f>'Vendor Response Sheet'!H33</f>
        <v>0</v>
      </c>
      <c r="I33" s="79"/>
      <c r="J33" s="79"/>
      <c r="K33" s="79"/>
      <c r="L33" s="79"/>
      <c r="M33" s="79"/>
      <c r="N33" s="79"/>
      <c r="O33" s="59">
        <f t="shared" si="0"/>
        <v>0</v>
      </c>
      <c r="P33" s="58" t="str">
        <f>'Vendor Response Sheet'!J33</f>
        <v>Not Completed</v>
      </c>
      <c r="R33">
        <f>'Vendor Response Sheet'!L33</f>
        <v>0</v>
      </c>
    </row>
    <row r="34" spans="1:18" ht="15.75" thickBot="1" x14ac:dyDescent="0.3">
      <c r="A34" s="54" t="str">
        <f>'Vendor Response Sheet'!A34</f>
        <v>2.1.7.6</v>
      </c>
      <c r="B34" s="46">
        <f>'Vendor Response Sheet'!B34</f>
        <v>0</v>
      </c>
      <c r="C34" s="46">
        <f>'Vendor Response Sheet'!C34</f>
        <v>0</v>
      </c>
      <c r="D34" s="46">
        <f>'Vendor Response Sheet'!D34</f>
        <v>0</v>
      </c>
      <c r="E34" s="46">
        <f>'Vendor Response Sheet'!E34</f>
        <v>0</v>
      </c>
      <c r="F34" s="46">
        <f>'Vendor Response Sheet'!F34</f>
        <v>0</v>
      </c>
      <c r="G34" s="47">
        <f>'Vendor Response Sheet'!G34</f>
        <v>0</v>
      </c>
      <c r="H34" s="57">
        <f>'Vendor Response Sheet'!H34</f>
        <v>0</v>
      </c>
      <c r="I34" s="79"/>
      <c r="J34" s="79"/>
      <c r="K34" s="79"/>
      <c r="L34" s="79"/>
      <c r="M34" s="79"/>
      <c r="N34" s="79"/>
      <c r="O34" s="59">
        <f t="shared" si="0"/>
        <v>0</v>
      </c>
      <c r="P34" s="58" t="str">
        <f>'Vendor Response Sheet'!J34</f>
        <v>Not Completed</v>
      </c>
      <c r="R34">
        <f>'Vendor Response Sheet'!L34</f>
        <v>0</v>
      </c>
    </row>
    <row r="35" spans="1:18" ht="15.75" thickBot="1" x14ac:dyDescent="0.3">
      <c r="A35" s="54" t="str">
        <f>'Vendor Response Sheet'!A35</f>
        <v>2.1.7.7</v>
      </c>
      <c r="B35" s="46">
        <f>'Vendor Response Sheet'!B35</f>
        <v>0</v>
      </c>
      <c r="C35" s="46">
        <f>'Vendor Response Sheet'!C35</f>
        <v>0</v>
      </c>
      <c r="D35" s="46">
        <f>'Vendor Response Sheet'!D35</f>
        <v>0</v>
      </c>
      <c r="E35" s="46">
        <f>'Vendor Response Sheet'!E35</f>
        <v>0</v>
      </c>
      <c r="F35" s="46">
        <f>'Vendor Response Sheet'!F35</f>
        <v>0</v>
      </c>
      <c r="G35" s="47">
        <f>'Vendor Response Sheet'!G35</f>
        <v>0</v>
      </c>
      <c r="H35" s="57">
        <f>'Vendor Response Sheet'!H35</f>
        <v>0</v>
      </c>
      <c r="I35" s="79"/>
      <c r="J35" s="79"/>
      <c r="K35" s="79"/>
      <c r="L35" s="79"/>
      <c r="M35" s="79"/>
      <c r="N35" s="79"/>
      <c r="O35" s="59">
        <f t="shared" si="0"/>
        <v>0</v>
      </c>
      <c r="P35" s="58" t="str">
        <f>'Vendor Response Sheet'!J35</f>
        <v>Not Completed</v>
      </c>
      <c r="R35">
        <f>'Vendor Response Sheet'!L35</f>
        <v>0</v>
      </c>
    </row>
    <row r="36" spans="1:18" ht="15.75" thickBot="1" x14ac:dyDescent="0.3">
      <c r="A36" s="54" t="str">
        <f>'Vendor Response Sheet'!A36</f>
        <v>2.1.7.8</v>
      </c>
      <c r="B36" s="46">
        <f>'Vendor Response Sheet'!B36</f>
        <v>0</v>
      </c>
      <c r="C36" s="46">
        <f>'Vendor Response Sheet'!C36</f>
        <v>0</v>
      </c>
      <c r="D36" s="46">
        <f>'Vendor Response Sheet'!D36</f>
        <v>0</v>
      </c>
      <c r="E36" s="46">
        <f>'Vendor Response Sheet'!E36</f>
        <v>0</v>
      </c>
      <c r="F36" s="46">
        <f>'Vendor Response Sheet'!F36</f>
        <v>0</v>
      </c>
      <c r="G36" s="47">
        <f>'Vendor Response Sheet'!G36</f>
        <v>0</v>
      </c>
      <c r="H36" s="57">
        <f>'Vendor Response Sheet'!H36</f>
        <v>0</v>
      </c>
      <c r="I36" s="79"/>
      <c r="J36" s="79"/>
      <c r="K36" s="79"/>
      <c r="L36" s="79"/>
      <c r="M36" s="79"/>
      <c r="N36" s="79"/>
      <c r="O36" s="59">
        <f t="shared" si="0"/>
        <v>0</v>
      </c>
      <c r="P36" s="58" t="str">
        <f>'Vendor Response Sheet'!J36</f>
        <v>Not Completed</v>
      </c>
      <c r="R36">
        <f>'Vendor Response Sheet'!L36</f>
        <v>0</v>
      </c>
    </row>
    <row r="37" spans="1:18" ht="15.75" thickBot="1" x14ac:dyDescent="0.3">
      <c r="A37" s="54" t="str">
        <f>'Vendor Response Sheet'!A37</f>
        <v>2.1.7.9</v>
      </c>
      <c r="B37" s="46">
        <f>'Vendor Response Sheet'!B37</f>
        <v>0</v>
      </c>
      <c r="C37" s="46">
        <f>'Vendor Response Sheet'!C37</f>
        <v>0</v>
      </c>
      <c r="D37" s="46">
        <f>'Vendor Response Sheet'!D37</f>
        <v>0</v>
      </c>
      <c r="E37" s="46">
        <f>'Vendor Response Sheet'!E37</f>
        <v>0</v>
      </c>
      <c r="F37" s="46">
        <f>'Vendor Response Sheet'!F37</f>
        <v>0</v>
      </c>
      <c r="G37" s="47">
        <f>'Vendor Response Sheet'!G37</f>
        <v>0</v>
      </c>
      <c r="H37" s="57">
        <f>'Vendor Response Sheet'!H37</f>
        <v>0</v>
      </c>
      <c r="I37" s="79"/>
      <c r="J37" s="79"/>
      <c r="K37" s="79"/>
      <c r="L37" s="79"/>
      <c r="M37" s="79"/>
      <c r="N37" s="79"/>
      <c r="O37" s="59">
        <f t="shared" si="0"/>
        <v>0</v>
      </c>
      <c r="P37" s="58" t="str">
        <f>'Vendor Response Sheet'!J37</f>
        <v>Not Completed</v>
      </c>
      <c r="R37">
        <f>'Vendor Response Sheet'!L37</f>
        <v>0</v>
      </c>
    </row>
    <row r="38" spans="1:18" ht="15.75" thickBot="1" x14ac:dyDescent="0.3">
      <c r="A38" s="54" t="str">
        <f>'Vendor Response Sheet'!A38</f>
        <v>2.1.7.10</v>
      </c>
      <c r="B38" s="46">
        <f>'Vendor Response Sheet'!B38</f>
        <v>0</v>
      </c>
      <c r="C38" s="46">
        <f>'Vendor Response Sheet'!C38</f>
        <v>0</v>
      </c>
      <c r="D38" s="46">
        <f>'Vendor Response Sheet'!D38</f>
        <v>0</v>
      </c>
      <c r="E38" s="46">
        <f>'Vendor Response Sheet'!E38</f>
        <v>0</v>
      </c>
      <c r="F38" s="46">
        <f>'Vendor Response Sheet'!F38</f>
        <v>0</v>
      </c>
      <c r="G38" s="47">
        <f>'Vendor Response Sheet'!G38</f>
        <v>0</v>
      </c>
      <c r="H38" s="57">
        <f>'Vendor Response Sheet'!H38</f>
        <v>0</v>
      </c>
      <c r="I38" s="79"/>
      <c r="J38" s="79"/>
      <c r="K38" s="79"/>
      <c r="L38" s="79"/>
      <c r="M38" s="79"/>
      <c r="N38" s="79"/>
      <c r="O38" s="59">
        <f t="shared" si="0"/>
        <v>0</v>
      </c>
      <c r="P38" s="58" t="str">
        <f>'Vendor Response Sheet'!J38</f>
        <v>Not Completed</v>
      </c>
      <c r="R38">
        <f>'Vendor Response Sheet'!L38</f>
        <v>0</v>
      </c>
    </row>
    <row r="39" spans="1:18" ht="15.75" thickBot="1" x14ac:dyDescent="0.3">
      <c r="A39" s="54" t="str">
        <f>'Vendor Response Sheet'!A39</f>
        <v>2.1.7.11</v>
      </c>
      <c r="B39" s="46">
        <f>'Vendor Response Sheet'!B39</f>
        <v>0</v>
      </c>
      <c r="C39" s="46">
        <f>'Vendor Response Sheet'!C39</f>
        <v>0</v>
      </c>
      <c r="D39" s="46">
        <f>'Vendor Response Sheet'!D39</f>
        <v>0</v>
      </c>
      <c r="E39" s="46">
        <f>'Vendor Response Sheet'!E39</f>
        <v>0</v>
      </c>
      <c r="F39" s="46">
        <f>'Vendor Response Sheet'!F39</f>
        <v>0</v>
      </c>
      <c r="G39" s="47">
        <f>'Vendor Response Sheet'!G39</f>
        <v>0</v>
      </c>
      <c r="H39" s="57">
        <f>'Vendor Response Sheet'!H39</f>
        <v>0</v>
      </c>
      <c r="I39" s="79"/>
      <c r="J39" s="79"/>
      <c r="K39" s="79"/>
      <c r="L39" s="79"/>
      <c r="M39" s="79"/>
      <c r="N39" s="79"/>
      <c r="O39" s="59">
        <f t="shared" si="0"/>
        <v>0</v>
      </c>
      <c r="P39" s="58" t="str">
        <f>'Vendor Response Sheet'!J39</f>
        <v>Not Completed</v>
      </c>
      <c r="R39">
        <f>'Vendor Response Sheet'!L39</f>
        <v>0</v>
      </c>
    </row>
    <row r="40" spans="1:18" ht="15.75" thickBot="1" x14ac:dyDescent="0.3">
      <c r="A40" s="54" t="str">
        <f>'Vendor Response Sheet'!A40</f>
        <v>2.1.8</v>
      </c>
      <c r="B40" s="46">
        <f>'Vendor Response Sheet'!B40</f>
        <v>0</v>
      </c>
      <c r="C40" s="46">
        <f>'Vendor Response Sheet'!C40</f>
        <v>0</v>
      </c>
      <c r="D40" s="46">
        <f>'Vendor Response Sheet'!D40</f>
        <v>0</v>
      </c>
      <c r="E40" s="46">
        <f>'Vendor Response Sheet'!E40</f>
        <v>0</v>
      </c>
      <c r="F40" s="46">
        <f>'Vendor Response Sheet'!F40</f>
        <v>0</v>
      </c>
      <c r="G40" s="47">
        <f>'Vendor Response Sheet'!G40</f>
        <v>0</v>
      </c>
      <c r="H40" s="57">
        <f>'Vendor Response Sheet'!H40</f>
        <v>0</v>
      </c>
      <c r="I40" s="79"/>
      <c r="J40" s="79"/>
      <c r="K40" s="79"/>
      <c r="L40" s="79"/>
      <c r="M40" s="79"/>
      <c r="N40" s="79"/>
      <c r="O40" s="59">
        <f t="shared" si="0"/>
        <v>0</v>
      </c>
      <c r="P40" s="58" t="str">
        <f>'Vendor Response Sheet'!J40</f>
        <v>Not Completed</v>
      </c>
      <c r="R40">
        <f>'Vendor Response Sheet'!L40</f>
        <v>0</v>
      </c>
    </row>
    <row r="41" spans="1:18" ht="15.75" thickBot="1" x14ac:dyDescent="0.3">
      <c r="A41" s="54" t="str">
        <f>'Vendor Response Sheet'!A41</f>
        <v>2.1.8.1</v>
      </c>
      <c r="B41" s="46">
        <f>'Vendor Response Sheet'!B41</f>
        <v>0</v>
      </c>
      <c r="C41" s="46">
        <f>'Vendor Response Sheet'!C41</f>
        <v>0</v>
      </c>
      <c r="D41" s="46">
        <f>'Vendor Response Sheet'!D41</f>
        <v>0</v>
      </c>
      <c r="E41" s="46">
        <f>'Vendor Response Sheet'!E41</f>
        <v>0</v>
      </c>
      <c r="F41" s="46">
        <f>'Vendor Response Sheet'!F41</f>
        <v>0</v>
      </c>
      <c r="G41" s="47">
        <f>'Vendor Response Sheet'!G41</f>
        <v>0</v>
      </c>
      <c r="H41" s="57">
        <f>'Vendor Response Sheet'!H41</f>
        <v>0</v>
      </c>
      <c r="I41" s="79"/>
      <c r="J41" s="79"/>
      <c r="K41" s="79"/>
      <c r="L41" s="79"/>
      <c r="M41" s="79"/>
      <c r="N41" s="79"/>
      <c r="O41" s="59">
        <f t="shared" si="0"/>
        <v>0</v>
      </c>
      <c r="P41" s="58" t="str">
        <f>'Vendor Response Sheet'!J41</f>
        <v>Not Completed</v>
      </c>
      <c r="R41">
        <f>'Vendor Response Sheet'!L41</f>
        <v>0</v>
      </c>
    </row>
    <row r="42" spans="1:18" ht="15.75" thickBot="1" x14ac:dyDescent="0.3">
      <c r="A42" s="54" t="str">
        <f>'Vendor Response Sheet'!A42</f>
        <v>2.1.9</v>
      </c>
      <c r="B42" s="46">
        <f>'Vendor Response Sheet'!B42</f>
        <v>0</v>
      </c>
      <c r="C42" s="46">
        <f>'Vendor Response Sheet'!C42</f>
        <v>0</v>
      </c>
      <c r="D42" s="46">
        <f>'Vendor Response Sheet'!D42</f>
        <v>0</v>
      </c>
      <c r="E42" s="46">
        <f>'Vendor Response Sheet'!E42</f>
        <v>0</v>
      </c>
      <c r="F42" s="46">
        <f>'Vendor Response Sheet'!F42</f>
        <v>0</v>
      </c>
      <c r="G42" s="47">
        <f>'Vendor Response Sheet'!G42</f>
        <v>0</v>
      </c>
      <c r="H42" s="57">
        <f>'Vendor Response Sheet'!H42</f>
        <v>0</v>
      </c>
      <c r="I42" s="79"/>
      <c r="J42" s="79"/>
      <c r="K42" s="79"/>
      <c r="L42" s="79"/>
      <c r="M42" s="79"/>
      <c r="N42" s="79"/>
      <c r="O42" s="59">
        <f t="shared" si="0"/>
        <v>0</v>
      </c>
      <c r="P42" s="58" t="str">
        <f>'Vendor Response Sheet'!J42</f>
        <v>Not Completed</v>
      </c>
      <c r="R42">
        <f>'Vendor Response Sheet'!L42</f>
        <v>0</v>
      </c>
    </row>
    <row r="43" spans="1:18" ht="15.75" thickBot="1" x14ac:dyDescent="0.3">
      <c r="A43" s="54" t="str">
        <f>'Vendor Response Sheet'!A43</f>
        <v>2.1.10</v>
      </c>
      <c r="B43" s="46">
        <f>'Vendor Response Sheet'!B43</f>
        <v>0</v>
      </c>
      <c r="C43" s="46">
        <f>'Vendor Response Sheet'!C43</f>
        <v>0</v>
      </c>
      <c r="D43" s="46">
        <f>'Vendor Response Sheet'!D43</f>
        <v>0</v>
      </c>
      <c r="E43" s="46">
        <f>'Vendor Response Sheet'!E43</f>
        <v>0</v>
      </c>
      <c r="F43" s="46">
        <f>'Vendor Response Sheet'!F43</f>
        <v>0</v>
      </c>
      <c r="G43" s="47">
        <f>'Vendor Response Sheet'!G43</f>
        <v>0</v>
      </c>
      <c r="H43" s="57">
        <f>'Vendor Response Sheet'!H43</f>
        <v>0</v>
      </c>
      <c r="I43" s="79"/>
      <c r="J43" s="79"/>
      <c r="K43" s="79"/>
      <c r="L43" s="79"/>
      <c r="M43" s="79"/>
      <c r="N43" s="79"/>
      <c r="O43" s="59">
        <f t="shared" si="0"/>
        <v>0</v>
      </c>
      <c r="P43" s="58" t="str">
        <f>'Vendor Response Sheet'!J43</f>
        <v>Not Completed</v>
      </c>
      <c r="R43">
        <f>'Vendor Response Sheet'!L43</f>
        <v>0</v>
      </c>
    </row>
    <row r="44" spans="1:18" ht="15.75" thickBot="1" x14ac:dyDescent="0.3">
      <c r="A44" s="54" t="str">
        <f>'Vendor Response Sheet'!A44</f>
        <v>2.1.11</v>
      </c>
      <c r="B44" s="46">
        <f>'Vendor Response Sheet'!B44</f>
        <v>0</v>
      </c>
      <c r="C44" s="46">
        <f>'Vendor Response Sheet'!C44</f>
        <v>0</v>
      </c>
      <c r="D44" s="46">
        <f>'Vendor Response Sheet'!D44</f>
        <v>0</v>
      </c>
      <c r="E44" s="46">
        <f>'Vendor Response Sheet'!E44</f>
        <v>0</v>
      </c>
      <c r="F44" s="46">
        <f>'Vendor Response Sheet'!F44</f>
        <v>0</v>
      </c>
      <c r="G44" s="47">
        <f>'Vendor Response Sheet'!G44</f>
        <v>0</v>
      </c>
      <c r="H44" s="57">
        <f>'Vendor Response Sheet'!H44</f>
        <v>0</v>
      </c>
      <c r="I44" s="79"/>
      <c r="J44" s="79"/>
      <c r="K44" s="79"/>
      <c r="L44" s="79"/>
      <c r="M44" s="79"/>
      <c r="N44" s="79"/>
      <c r="O44" s="59">
        <f t="shared" si="0"/>
        <v>0</v>
      </c>
      <c r="P44" s="58" t="str">
        <f>'Vendor Response Sheet'!J44</f>
        <v>Not Completed</v>
      </c>
      <c r="R44">
        <f>'Vendor Response Sheet'!L44</f>
        <v>0</v>
      </c>
    </row>
    <row r="45" spans="1:18" ht="15.75" thickBot="1" x14ac:dyDescent="0.3">
      <c r="A45" s="54" t="str">
        <f>'Vendor Response Sheet'!A45</f>
        <v>2.1.12</v>
      </c>
      <c r="B45" s="46">
        <f>'Vendor Response Sheet'!B45</f>
        <v>0</v>
      </c>
      <c r="C45" s="46">
        <f>'Vendor Response Sheet'!C45</f>
        <v>0</v>
      </c>
      <c r="D45" s="46">
        <f>'Vendor Response Sheet'!D45</f>
        <v>0</v>
      </c>
      <c r="E45" s="46">
        <f>'Vendor Response Sheet'!E45</f>
        <v>0</v>
      </c>
      <c r="F45" s="46">
        <f>'Vendor Response Sheet'!F45</f>
        <v>0</v>
      </c>
      <c r="G45" s="47">
        <f>'Vendor Response Sheet'!G45</f>
        <v>0</v>
      </c>
      <c r="H45" s="57">
        <f>'Vendor Response Sheet'!H45</f>
        <v>0</v>
      </c>
      <c r="I45" s="79"/>
      <c r="J45" s="79"/>
      <c r="K45" s="79"/>
      <c r="L45" s="79"/>
      <c r="M45" s="79"/>
      <c r="N45" s="79"/>
      <c r="O45" s="59">
        <f t="shared" si="0"/>
        <v>0</v>
      </c>
      <c r="P45" s="58" t="str">
        <f>'Vendor Response Sheet'!J45</f>
        <v>Not Completed</v>
      </c>
      <c r="R45">
        <f>'Vendor Response Sheet'!L45</f>
        <v>0</v>
      </c>
    </row>
    <row r="46" spans="1:18" ht="15.75" thickBot="1" x14ac:dyDescent="0.3">
      <c r="A46" s="54" t="str">
        <f>'Vendor Response Sheet'!A46</f>
        <v>2.1.13</v>
      </c>
      <c r="B46" s="46">
        <f>'Vendor Response Sheet'!B46</f>
        <v>0</v>
      </c>
      <c r="C46" s="46">
        <f>'Vendor Response Sheet'!C46</f>
        <v>0</v>
      </c>
      <c r="D46" s="46">
        <f>'Vendor Response Sheet'!D46</f>
        <v>0</v>
      </c>
      <c r="E46" s="46">
        <f>'Vendor Response Sheet'!E46</f>
        <v>0</v>
      </c>
      <c r="F46" s="46">
        <f>'Vendor Response Sheet'!F46</f>
        <v>0</v>
      </c>
      <c r="G46" s="47">
        <f>'Vendor Response Sheet'!G46</f>
        <v>0</v>
      </c>
      <c r="H46" s="57">
        <f>'Vendor Response Sheet'!H46</f>
        <v>0</v>
      </c>
      <c r="I46" s="79"/>
      <c r="J46" s="79"/>
      <c r="K46" s="79"/>
      <c r="L46" s="79"/>
      <c r="M46" s="79"/>
      <c r="N46" s="79"/>
      <c r="O46" s="59">
        <f t="shared" si="0"/>
        <v>0</v>
      </c>
      <c r="P46" s="58" t="str">
        <f>'Vendor Response Sheet'!J46</f>
        <v>Not Completed</v>
      </c>
      <c r="R46">
        <f>'Vendor Response Sheet'!L46</f>
        <v>0</v>
      </c>
    </row>
    <row r="47" spans="1:18" ht="15.75" thickBot="1" x14ac:dyDescent="0.3">
      <c r="A47" s="54" t="str">
        <f>'Vendor Response Sheet'!A47</f>
        <v>2.1.14</v>
      </c>
      <c r="B47" s="46">
        <f>'Vendor Response Sheet'!B47</f>
        <v>0</v>
      </c>
      <c r="C47" s="46">
        <f>'Vendor Response Sheet'!C47</f>
        <v>0</v>
      </c>
      <c r="D47" s="46">
        <f>'Vendor Response Sheet'!D47</f>
        <v>0</v>
      </c>
      <c r="E47" s="46">
        <f>'Vendor Response Sheet'!E47</f>
        <v>0</v>
      </c>
      <c r="F47" s="46">
        <f>'Vendor Response Sheet'!F47</f>
        <v>0</v>
      </c>
      <c r="G47" s="47">
        <f>'Vendor Response Sheet'!G47</f>
        <v>0</v>
      </c>
      <c r="H47" s="57">
        <f>'Vendor Response Sheet'!H47</f>
        <v>0</v>
      </c>
      <c r="I47" s="79"/>
      <c r="J47" s="79"/>
      <c r="K47" s="79"/>
      <c r="L47" s="79"/>
      <c r="M47" s="79"/>
      <c r="N47" s="79"/>
      <c r="O47" s="59">
        <f t="shared" si="0"/>
        <v>0</v>
      </c>
      <c r="P47" s="58" t="str">
        <f>'Vendor Response Sheet'!J47</f>
        <v>Not Completed</v>
      </c>
      <c r="R47">
        <f>'Vendor Response Sheet'!L47</f>
        <v>0</v>
      </c>
    </row>
    <row r="48" spans="1:18" ht="15.75" thickBot="1" x14ac:dyDescent="0.3">
      <c r="A48" s="54" t="str">
        <f>'Vendor Response Sheet'!A48</f>
        <v>2.1.15</v>
      </c>
      <c r="B48" s="46">
        <f>'Vendor Response Sheet'!B48</f>
        <v>0</v>
      </c>
      <c r="C48" s="46">
        <f>'Vendor Response Sheet'!C48</f>
        <v>0</v>
      </c>
      <c r="D48" s="46">
        <f>'Vendor Response Sheet'!D48</f>
        <v>0</v>
      </c>
      <c r="E48" s="46">
        <f>'Vendor Response Sheet'!E48</f>
        <v>0</v>
      </c>
      <c r="F48" s="46">
        <f>'Vendor Response Sheet'!F48</f>
        <v>0</v>
      </c>
      <c r="G48" s="47">
        <f>'Vendor Response Sheet'!G48</f>
        <v>0</v>
      </c>
      <c r="H48" s="57">
        <f>'Vendor Response Sheet'!H48</f>
        <v>0</v>
      </c>
      <c r="I48" s="79"/>
      <c r="J48" s="79"/>
      <c r="K48" s="79"/>
      <c r="L48" s="79"/>
      <c r="M48" s="79"/>
      <c r="N48" s="79"/>
      <c r="O48" s="59">
        <f t="shared" si="0"/>
        <v>0</v>
      </c>
      <c r="P48" s="58" t="str">
        <f>'Vendor Response Sheet'!J48</f>
        <v>Not Completed</v>
      </c>
      <c r="R48">
        <f>'Vendor Response Sheet'!L48</f>
        <v>0</v>
      </c>
    </row>
    <row r="49" spans="1:18" ht="15.75" thickBot="1" x14ac:dyDescent="0.3">
      <c r="A49" s="54" t="str">
        <f>'Vendor Response Sheet'!A49</f>
        <v>2.1.15.1</v>
      </c>
      <c r="B49" s="46">
        <f>'Vendor Response Sheet'!B49</f>
        <v>0</v>
      </c>
      <c r="C49" s="46">
        <f>'Vendor Response Sheet'!C49</f>
        <v>0</v>
      </c>
      <c r="D49" s="46">
        <f>'Vendor Response Sheet'!D49</f>
        <v>0</v>
      </c>
      <c r="E49" s="46">
        <f>'Vendor Response Sheet'!E49</f>
        <v>0</v>
      </c>
      <c r="F49" s="46">
        <f>'Vendor Response Sheet'!F49</f>
        <v>0</v>
      </c>
      <c r="G49" s="47">
        <f>'Vendor Response Sheet'!G49</f>
        <v>0</v>
      </c>
      <c r="H49" s="57">
        <f>'Vendor Response Sheet'!H49</f>
        <v>0</v>
      </c>
      <c r="I49" s="79"/>
      <c r="J49" s="79"/>
      <c r="K49" s="79"/>
      <c r="L49" s="79"/>
      <c r="M49" s="79"/>
      <c r="N49" s="79"/>
      <c r="O49" s="59">
        <f t="shared" si="0"/>
        <v>0</v>
      </c>
      <c r="P49" s="58" t="str">
        <f>'Vendor Response Sheet'!J49</f>
        <v>Not Completed</v>
      </c>
      <c r="R49">
        <f>'Vendor Response Sheet'!L49</f>
        <v>0</v>
      </c>
    </row>
    <row r="50" spans="1:18" ht="15.75" thickBot="1" x14ac:dyDescent="0.3">
      <c r="A50" s="54" t="e">
        <f>'Vendor Response Sheet'!#REF!</f>
        <v>#REF!</v>
      </c>
      <c r="B50" s="46" t="e">
        <f>'Vendor Response Sheet'!#REF!</f>
        <v>#REF!</v>
      </c>
      <c r="C50" s="46" t="e">
        <f>'Vendor Response Sheet'!#REF!</f>
        <v>#REF!</v>
      </c>
      <c r="D50" s="46" t="e">
        <f>'Vendor Response Sheet'!#REF!</f>
        <v>#REF!</v>
      </c>
      <c r="E50" s="46" t="e">
        <f>'Vendor Response Sheet'!#REF!</f>
        <v>#REF!</v>
      </c>
      <c r="F50" s="46" t="e">
        <f>'Vendor Response Sheet'!#REF!</f>
        <v>#REF!</v>
      </c>
      <c r="G50" s="47" t="e">
        <f>'Vendor Response Sheet'!#REF!</f>
        <v>#REF!</v>
      </c>
      <c r="H50" s="57" t="e">
        <f>'Vendor Response Sheet'!#REF!</f>
        <v>#REF!</v>
      </c>
      <c r="I50" s="79"/>
      <c r="J50" s="79"/>
      <c r="K50" s="79"/>
      <c r="L50" s="79"/>
      <c r="M50" s="79"/>
      <c r="N50" s="79"/>
      <c r="O50" s="59" t="e">
        <f t="shared" si="0"/>
        <v>#REF!</v>
      </c>
      <c r="P50" s="58" t="e">
        <f>'Vendor Response Sheet'!#REF!</f>
        <v>#REF!</v>
      </c>
      <c r="R50" t="e">
        <f>'Vendor Response Sheet'!L50</f>
        <v>#REF!</v>
      </c>
    </row>
    <row r="51" spans="1:18" ht="15.75" thickBot="1" x14ac:dyDescent="0.3">
      <c r="A51" s="54" t="str">
        <f>'Vendor Response Sheet'!A50</f>
        <v>2.1.17</v>
      </c>
      <c r="B51" s="46">
        <f>'Vendor Response Sheet'!B50</f>
        <v>0</v>
      </c>
      <c r="C51" s="46">
        <f>'Vendor Response Sheet'!C50</f>
        <v>0</v>
      </c>
      <c r="D51" s="46">
        <f>'Vendor Response Sheet'!D50</f>
        <v>0</v>
      </c>
      <c r="E51" s="46">
        <f>'Vendor Response Sheet'!E50</f>
        <v>0</v>
      </c>
      <c r="F51" s="46">
        <f>'Vendor Response Sheet'!F50</f>
        <v>0</v>
      </c>
      <c r="G51" s="47">
        <f>'Vendor Response Sheet'!G50</f>
        <v>0</v>
      </c>
      <c r="H51" s="57">
        <f>'Vendor Response Sheet'!H50</f>
        <v>0</v>
      </c>
      <c r="I51" s="79"/>
      <c r="J51" s="79"/>
      <c r="K51" s="79"/>
      <c r="L51" s="79"/>
      <c r="M51" s="79"/>
      <c r="N51" s="79"/>
      <c r="O51" s="59">
        <f t="shared" si="0"/>
        <v>0</v>
      </c>
      <c r="P51" s="58" t="str">
        <f>'Vendor Response Sheet'!J50</f>
        <v>Not Completed</v>
      </c>
      <c r="R51">
        <f>'Vendor Response Sheet'!L51</f>
        <v>0</v>
      </c>
    </row>
    <row r="52" spans="1:18" ht="15.75" thickBot="1" x14ac:dyDescent="0.3">
      <c r="A52" s="54" t="str">
        <f>'Vendor Response Sheet'!A51</f>
        <v>2.1.18</v>
      </c>
      <c r="B52" s="46">
        <f>'Vendor Response Sheet'!B51</f>
        <v>0</v>
      </c>
      <c r="C52" s="46">
        <f>'Vendor Response Sheet'!C51</f>
        <v>0</v>
      </c>
      <c r="D52" s="46">
        <f>'Vendor Response Sheet'!D51</f>
        <v>0</v>
      </c>
      <c r="E52" s="46">
        <f>'Vendor Response Sheet'!E51</f>
        <v>0</v>
      </c>
      <c r="F52" s="46">
        <f>'Vendor Response Sheet'!F51</f>
        <v>0</v>
      </c>
      <c r="G52" s="47">
        <f>'Vendor Response Sheet'!G51</f>
        <v>0</v>
      </c>
      <c r="H52" s="57">
        <f>'Vendor Response Sheet'!H51</f>
        <v>0</v>
      </c>
      <c r="I52" s="79"/>
      <c r="J52" s="79"/>
      <c r="K52" s="79"/>
      <c r="L52" s="79"/>
      <c r="M52" s="79"/>
      <c r="N52" s="79"/>
      <c r="O52" s="59">
        <f t="shared" si="0"/>
        <v>0</v>
      </c>
      <c r="P52" s="58" t="str">
        <f>'Vendor Response Sheet'!J51</f>
        <v>Not Completed</v>
      </c>
      <c r="R52">
        <f>'Vendor Response Sheet'!L52</f>
        <v>0</v>
      </c>
    </row>
    <row r="53" spans="1:18" ht="15.75" thickBot="1" x14ac:dyDescent="0.3">
      <c r="A53" s="54" t="str">
        <f>'Vendor Response Sheet'!A52</f>
        <v>2.1.18.1</v>
      </c>
      <c r="B53" s="46">
        <f>'Vendor Response Sheet'!B52</f>
        <v>0</v>
      </c>
      <c r="C53" s="46">
        <f>'Vendor Response Sheet'!C52</f>
        <v>0</v>
      </c>
      <c r="D53" s="46">
        <f>'Vendor Response Sheet'!D52</f>
        <v>0</v>
      </c>
      <c r="E53" s="46">
        <f>'Vendor Response Sheet'!E52</f>
        <v>0</v>
      </c>
      <c r="F53" s="46">
        <f>'Vendor Response Sheet'!F52</f>
        <v>0</v>
      </c>
      <c r="G53" s="47">
        <f>'Vendor Response Sheet'!G52</f>
        <v>0</v>
      </c>
      <c r="H53" s="57">
        <f>'Vendor Response Sheet'!H52</f>
        <v>0</v>
      </c>
      <c r="I53" s="79"/>
      <c r="J53" s="79"/>
      <c r="K53" s="79"/>
      <c r="L53" s="79"/>
      <c r="M53" s="79"/>
      <c r="N53" s="79"/>
      <c r="O53" s="59">
        <f t="shared" si="0"/>
        <v>0</v>
      </c>
      <c r="P53" s="58" t="str">
        <f>'Vendor Response Sheet'!J52</f>
        <v>Not Completed</v>
      </c>
      <c r="R53">
        <f>'Vendor Response Sheet'!L53</f>
        <v>0</v>
      </c>
    </row>
    <row r="54" spans="1:18" ht="15.75" thickBot="1" x14ac:dyDescent="0.3">
      <c r="A54" s="54" t="str">
        <f>'Vendor Response Sheet'!A53</f>
        <v>2.1.18.2</v>
      </c>
      <c r="B54" s="46">
        <f>'Vendor Response Sheet'!B53</f>
        <v>0</v>
      </c>
      <c r="C54" s="46">
        <f>'Vendor Response Sheet'!C53</f>
        <v>0</v>
      </c>
      <c r="D54" s="46">
        <f>'Vendor Response Sheet'!D53</f>
        <v>0</v>
      </c>
      <c r="E54" s="46">
        <f>'Vendor Response Sheet'!E53</f>
        <v>0</v>
      </c>
      <c r="F54" s="46">
        <f>'Vendor Response Sheet'!F53</f>
        <v>0</v>
      </c>
      <c r="G54" s="47">
        <f>'Vendor Response Sheet'!G53</f>
        <v>0</v>
      </c>
      <c r="H54" s="57">
        <f>'Vendor Response Sheet'!H53</f>
        <v>0</v>
      </c>
      <c r="I54" s="79"/>
      <c r="J54" s="79"/>
      <c r="K54" s="79"/>
      <c r="L54" s="79"/>
      <c r="M54" s="79"/>
      <c r="N54" s="79"/>
      <c r="O54" s="59">
        <f t="shared" si="0"/>
        <v>0</v>
      </c>
      <c r="P54" s="58" t="str">
        <f>'Vendor Response Sheet'!J53</f>
        <v>Not Completed</v>
      </c>
      <c r="R54">
        <f>'Vendor Response Sheet'!L54</f>
        <v>0</v>
      </c>
    </row>
    <row r="55" spans="1:18" ht="15.75" thickBot="1" x14ac:dyDescent="0.3">
      <c r="A55" s="54" t="str">
        <f>'Vendor Response Sheet'!A54</f>
        <v>2.1.19</v>
      </c>
      <c r="B55" s="46">
        <f>'Vendor Response Sheet'!B54</f>
        <v>0</v>
      </c>
      <c r="C55" s="46">
        <f>'Vendor Response Sheet'!C54</f>
        <v>0</v>
      </c>
      <c r="D55" s="46">
        <f>'Vendor Response Sheet'!D54</f>
        <v>0</v>
      </c>
      <c r="E55" s="46">
        <f>'Vendor Response Sheet'!E54</f>
        <v>0</v>
      </c>
      <c r="F55" s="46">
        <f>'Vendor Response Sheet'!F54</f>
        <v>0</v>
      </c>
      <c r="G55" s="47">
        <f>'Vendor Response Sheet'!G54</f>
        <v>0</v>
      </c>
      <c r="H55" s="57">
        <f>'Vendor Response Sheet'!H54</f>
        <v>0</v>
      </c>
      <c r="I55" s="79"/>
      <c r="J55" s="79"/>
      <c r="K55" s="79"/>
      <c r="L55" s="79"/>
      <c r="M55" s="79"/>
      <c r="N55" s="79"/>
      <c r="O55" s="59">
        <f t="shared" si="0"/>
        <v>0</v>
      </c>
      <c r="P55" s="58" t="str">
        <f>'Vendor Response Sheet'!J54</f>
        <v>Not Completed</v>
      </c>
      <c r="R55">
        <f>'Vendor Response Sheet'!L55</f>
        <v>0</v>
      </c>
    </row>
    <row r="56" spans="1:18" ht="15.75" thickBot="1" x14ac:dyDescent="0.3">
      <c r="A56" s="54" t="str">
        <f>'Vendor Response Sheet'!A55</f>
        <v>2.1.20</v>
      </c>
      <c r="B56" s="46">
        <f>'Vendor Response Sheet'!B55</f>
        <v>0</v>
      </c>
      <c r="C56" s="46">
        <f>'Vendor Response Sheet'!C55</f>
        <v>0</v>
      </c>
      <c r="D56" s="46">
        <f>'Vendor Response Sheet'!D55</f>
        <v>0</v>
      </c>
      <c r="E56" s="46">
        <f>'Vendor Response Sheet'!E55</f>
        <v>0</v>
      </c>
      <c r="F56" s="46">
        <f>'Vendor Response Sheet'!F55</f>
        <v>0</v>
      </c>
      <c r="G56" s="47">
        <f>'Vendor Response Sheet'!G55</f>
        <v>0</v>
      </c>
      <c r="H56" s="57">
        <f>'Vendor Response Sheet'!H55</f>
        <v>0</v>
      </c>
      <c r="I56" s="79"/>
      <c r="J56" s="79"/>
      <c r="K56" s="79"/>
      <c r="L56" s="79"/>
      <c r="M56" s="79"/>
      <c r="N56" s="79"/>
      <c r="O56" s="59">
        <f t="shared" si="0"/>
        <v>0</v>
      </c>
      <c r="P56" s="58" t="str">
        <f>'Vendor Response Sheet'!J55</f>
        <v>Not Completed</v>
      </c>
      <c r="R56">
        <f>'Vendor Response Sheet'!L56</f>
        <v>0</v>
      </c>
    </row>
    <row r="57" spans="1:18" ht="15.75" thickBot="1" x14ac:dyDescent="0.3">
      <c r="A57" s="54" t="str">
        <f>'Vendor Response Sheet'!A56</f>
        <v>2.1.21</v>
      </c>
      <c r="B57" s="46">
        <f>'Vendor Response Sheet'!B56</f>
        <v>0</v>
      </c>
      <c r="C57" s="46">
        <f>'Vendor Response Sheet'!C56</f>
        <v>0</v>
      </c>
      <c r="D57" s="46">
        <f>'Vendor Response Sheet'!D56</f>
        <v>0</v>
      </c>
      <c r="E57" s="46">
        <f>'Vendor Response Sheet'!E56</f>
        <v>0</v>
      </c>
      <c r="F57" s="46">
        <f>'Vendor Response Sheet'!F56</f>
        <v>0</v>
      </c>
      <c r="G57" s="47">
        <f>'Vendor Response Sheet'!G56</f>
        <v>0</v>
      </c>
      <c r="H57" s="57">
        <f>'Vendor Response Sheet'!H56</f>
        <v>0</v>
      </c>
      <c r="I57" s="79"/>
      <c r="J57" s="79"/>
      <c r="K57" s="79"/>
      <c r="L57" s="79"/>
      <c r="M57" s="79"/>
      <c r="N57" s="79"/>
      <c r="O57" s="59">
        <f t="shared" si="0"/>
        <v>0</v>
      </c>
      <c r="P57" s="58" t="str">
        <f>'Vendor Response Sheet'!J56</f>
        <v>Not Completed</v>
      </c>
      <c r="R57">
        <f>'Vendor Response Sheet'!L57</f>
        <v>0</v>
      </c>
    </row>
    <row r="58" spans="1:18" ht="15.75" thickBot="1" x14ac:dyDescent="0.3">
      <c r="A58" s="54" t="str">
        <f>'Vendor Response Sheet'!A57</f>
        <v>2.1.22</v>
      </c>
      <c r="B58" s="46">
        <f>'Vendor Response Sheet'!B57</f>
        <v>0</v>
      </c>
      <c r="C58" s="46">
        <f>'Vendor Response Sheet'!C57</f>
        <v>0</v>
      </c>
      <c r="D58" s="46">
        <f>'Vendor Response Sheet'!D57</f>
        <v>0</v>
      </c>
      <c r="E58" s="46">
        <f>'Vendor Response Sheet'!E57</f>
        <v>0</v>
      </c>
      <c r="F58" s="46">
        <f>'Vendor Response Sheet'!F57</f>
        <v>0</v>
      </c>
      <c r="G58" s="47">
        <f>'Vendor Response Sheet'!G57</f>
        <v>0</v>
      </c>
      <c r="H58" s="57">
        <f>'Vendor Response Sheet'!H57</f>
        <v>0</v>
      </c>
      <c r="I58" s="79"/>
      <c r="J58" s="79"/>
      <c r="K58" s="79"/>
      <c r="L58" s="79"/>
      <c r="M58" s="79"/>
      <c r="N58" s="79"/>
      <c r="O58" s="59">
        <f t="shared" si="0"/>
        <v>0</v>
      </c>
      <c r="P58" s="58" t="str">
        <f>'Vendor Response Sheet'!J57</f>
        <v>Not Completed</v>
      </c>
      <c r="R58">
        <f>'Vendor Response Sheet'!L58</f>
        <v>0</v>
      </c>
    </row>
    <row r="59" spans="1:18" ht="15.75" thickBot="1" x14ac:dyDescent="0.3">
      <c r="A59" s="54" t="str">
        <f>'Vendor Response Sheet'!A58</f>
        <v>2.1.23</v>
      </c>
      <c r="B59" s="46">
        <f>'Vendor Response Sheet'!B58</f>
        <v>0</v>
      </c>
      <c r="C59" s="46">
        <f>'Vendor Response Sheet'!C58</f>
        <v>0</v>
      </c>
      <c r="D59" s="46">
        <f>'Vendor Response Sheet'!D58</f>
        <v>0</v>
      </c>
      <c r="E59" s="46">
        <f>'Vendor Response Sheet'!E58</f>
        <v>0</v>
      </c>
      <c r="F59" s="46">
        <f>'Vendor Response Sheet'!F58</f>
        <v>0</v>
      </c>
      <c r="G59" s="47">
        <f>'Vendor Response Sheet'!G58</f>
        <v>0</v>
      </c>
      <c r="H59" s="57">
        <f>'Vendor Response Sheet'!H58</f>
        <v>0</v>
      </c>
      <c r="I59" s="79"/>
      <c r="J59" s="79"/>
      <c r="K59" s="79"/>
      <c r="L59" s="79"/>
      <c r="M59" s="79"/>
      <c r="N59" s="79"/>
      <c r="O59" s="59">
        <f t="shared" si="0"/>
        <v>0</v>
      </c>
      <c r="P59" s="58" t="str">
        <f>'Vendor Response Sheet'!J58</f>
        <v>Not Completed</v>
      </c>
      <c r="R59">
        <f>'Vendor Response Sheet'!L59</f>
        <v>0</v>
      </c>
    </row>
    <row r="60" spans="1:18" ht="15.75" thickBot="1" x14ac:dyDescent="0.3">
      <c r="A60" s="54" t="str">
        <f>'Vendor Response Sheet'!A59</f>
        <v>2.1.24</v>
      </c>
      <c r="B60" s="46">
        <f>'Vendor Response Sheet'!B59</f>
        <v>0</v>
      </c>
      <c r="C60" s="46">
        <f>'Vendor Response Sheet'!C59</f>
        <v>0</v>
      </c>
      <c r="D60" s="46">
        <f>'Vendor Response Sheet'!D59</f>
        <v>0</v>
      </c>
      <c r="E60" s="46">
        <f>'Vendor Response Sheet'!E59</f>
        <v>0</v>
      </c>
      <c r="F60" s="46">
        <f>'Vendor Response Sheet'!F59</f>
        <v>0</v>
      </c>
      <c r="G60" s="47">
        <f>'Vendor Response Sheet'!G59</f>
        <v>0</v>
      </c>
      <c r="H60" s="57">
        <f>'Vendor Response Sheet'!H59</f>
        <v>0</v>
      </c>
      <c r="I60" s="79"/>
      <c r="J60" s="79"/>
      <c r="K60" s="79"/>
      <c r="L60" s="79"/>
      <c r="M60" s="79"/>
      <c r="N60" s="79"/>
      <c r="O60" s="59">
        <f t="shared" si="0"/>
        <v>0</v>
      </c>
      <c r="P60" s="58" t="str">
        <f>'Vendor Response Sheet'!J59</f>
        <v>Not Completed</v>
      </c>
      <c r="R60">
        <f>'Vendor Response Sheet'!L60</f>
        <v>0</v>
      </c>
    </row>
    <row r="61" spans="1:18" ht="15.75" thickBot="1" x14ac:dyDescent="0.3">
      <c r="A61" s="54" t="str">
        <f>'Vendor Response Sheet'!A60</f>
        <v>2.1.25</v>
      </c>
      <c r="B61" s="46">
        <f>'Vendor Response Sheet'!B60</f>
        <v>0</v>
      </c>
      <c r="C61" s="46">
        <f>'Vendor Response Sheet'!C60</f>
        <v>0</v>
      </c>
      <c r="D61" s="46">
        <f>'Vendor Response Sheet'!D60</f>
        <v>0</v>
      </c>
      <c r="E61" s="46">
        <f>'Vendor Response Sheet'!E60</f>
        <v>0</v>
      </c>
      <c r="F61" s="46">
        <f>'Vendor Response Sheet'!F60</f>
        <v>0</v>
      </c>
      <c r="G61" s="47">
        <f>'Vendor Response Sheet'!G60</f>
        <v>0</v>
      </c>
      <c r="H61" s="57">
        <f>'Vendor Response Sheet'!H60</f>
        <v>0</v>
      </c>
      <c r="I61" s="79"/>
      <c r="J61" s="79"/>
      <c r="K61" s="79"/>
      <c r="L61" s="79"/>
      <c r="M61" s="79"/>
      <c r="N61" s="79"/>
      <c r="O61" s="59">
        <f t="shared" si="0"/>
        <v>0</v>
      </c>
      <c r="P61" s="58" t="str">
        <f>'Vendor Response Sheet'!J60</f>
        <v>Not Completed</v>
      </c>
      <c r="R61">
        <f>'Vendor Response Sheet'!L61</f>
        <v>0</v>
      </c>
    </row>
    <row r="62" spans="1:18" ht="15.75" thickBot="1" x14ac:dyDescent="0.3">
      <c r="A62" s="54" t="str">
        <f>'Vendor Response Sheet'!A61</f>
        <v>2.1.26</v>
      </c>
      <c r="B62" s="46">
        <f>'Vendor Response Sheet'!B61</f>
        <v>0</v>
      </c>
      <c r="C62" s="46">
        <f>'Vendor Response Sheet'!C61</f>
        <v>0</v>
      </c>
      <c r="D62" s="46">
        <f>'Vendor Response Sheet'!D61</f>
        <v>0</v>
      </c>
      <c r="E62" s="46">
        <f>'Vendor Response Sheet'!E61</f>
        <v>0</v>
      </c>
      <c r="F62" s="46">
        <f>'Vendor Response Sheet'!F61</f>
        <v>0</v>
      </c>
      <c r="G62" s="47">
        <f>'Vendor Response Sheet'!G61</f>
        <v>0</v>
      </c>
      <c r="H62" s="57">
        <f>'Vendor Response Sheet'!H61</f>
        <v>0</v>
      </c>
      <c r="I62" s="79"/>
      <c r="J62" s="79"/>
      <c r="K62" s="79"/>
      <c r="L62" s="79"/>
      <c r="M62" s="79"/>
      <c r="N62" s="79"/>
      <c r="O62" s="59">
        <f t="shared" si="0"/>
        <v>0</v>
      </c>
      <c r="P62" s="58" t="str">
        <f>'Vendor Response Sheet'!J61</f>
        <v>Not Completed</v>
      </c>
      <c r="R62">
        <f>'Vendor Response Sheet'!L62</f>
        <v>0</v>
      </c>
    </row>
    <row r="63" spans="1:18" ht="20.25" thickTop="1" thickBot="1" x14ac:dyDescent="0.3">
      <c r="A63" s="94">
        <f>'Vendor Response Sheet'!A62</f>
        <v>2.2000000000000002</v>
      </c>
      <c r="B63" s="95" t="str">
        <f>'Vendor Response Sheet'!B62</f>
        <v xml:space="preserve">Incident, Problem Management, Service Fulfillment, and Ticketing </v>
      </c>
      <c r="C63" s="96"/>
      <c r="D63" s="96"/>
      <c r="E63" s="96"/>
      <c r="F63" s="96"/>
      <c r="G63" s="96"/>
      <c r="H63" s="96"/>
      <c r="I63" s="96"/>
      <c r="J63" s="97">
        <f>SUM(H64:H135)</f>
        <v>0</v>
      </c>
      <c r="K63" s="97">
        <f>SUM(G64:G135)</f>
        <v>0</v>
      </c>
      <c r="L63" s="98"/>
      <c r="M63" s="98"/>
      <c r="N63" s="98"/>
      <c r="O63" s="99">
        <f>SUM(O64:O135)</f>
        <v>0</v>
      </c>
      <c r="P63" s="100"/>
      <c r="R63" t="e">
        <f>'Vendor Response Sheet'!#REF!</f>
        <v>#REF!</v>
      </c>
    </row>
    <row r="64" spans="1:18" x14ac:dyDescent="0.25">
      <c r="A64" s="54" t="str">
        <f>'Vendor Response Sheet'!A63</f>
        <v>2.2.1</v>
      </c>
      <c r="B64" s="48">
        <f>'Vendor Response Sheet'!B63</f>
        <v>0</v>
      </c>
      <c r="C64" s="48">
        <f>'Vendor Response Sheet'!C63</f>
        <v>0</v>
      </c>
      <c r="D64" s="48">
        <f>'Vendor Response Sheet'!D63</f>
        <v>0</v>
      </c>
      <c r="E64" s="48">
        <f>'Vendor Response Sheet'!E63</f>
        <v>0</v>
      </c>
      <c r="F64" s="48">
        <f>'Vendor Response Sheet'!F63</f>
        <v>0</v>
      </c>
      <c r="G64" s="49">
        <f>'Vendor Response Sheet'!G63</f>
        <v>0</v>
      </c>
      <c r="H64" s="57">
        <f>'Vendor Response Sheet'!H63</f>
        <v>0</v>
      </c>
      <c r="I64" s="79"/>
      <c r="J64" s="79"/>
      <c r="K64" s="79"/>
      <c r="L64" s="79"/>
      <c r="M64" s="79"/>
      <c r="N64" s="79"/>
      <c r="O64" s="59">
        <f t="shared" ref="O64:O128" si="3">(B64*$B$8)+(C64*$C$8)+(D64*$D$8)+(E64*$E$8)+(F64*$F$8)+(H64*$H$8)+IF(G64&gt;40,$G$8,0)</f>
        <v>0</v>
      </c>
      <c r="P64" s="58" t="str">
        <f>'Vendor Response Sheet'!J63</f>
        <v>Not Completed</v>
      </c>
      <c r="R64" t="e">
        <f>'Vendor Response Sheet'!#REF!</f>
        <v>#REF!</v>
      </c>
    </row>
    <row r="65" spans="1:18" x14ac:dyDescent="0.25">
      <c r="A65" s="54" t="str">
        <f>'Vendor Response Sheet'!A64</f>
        <v>2.2.1.1</v>
      </c>
      <c r="B65" s="48">
        <f>'Vendor Response Sheet'!B64</f>
        <v>0</v>
      </c>
      <c r="C65" s="48">
        <f>'Vendor Response Sheet'!C64</f>
        <v>0</v>
      </c>
      <c r="D65" s="48">
        <f>'Vendor Response Sheet'!D64</f>
        <v>0</v>
      </c>
      <c r="E65" s="48">
        <f>'Vendor Response Sheet'!E64</f>
        <v>0</v>
      </c>
      <c r="F65" s="48">
        <f>'Vendor Response Sheet'!F64</f>
        <v>0</v>
      </c>
      <c r="G65" s="49">
        <f>'Vendor Response Sheet'!G64</f>
        <v>0</v>
      </c>
      <c r="H65" s="57">
        <f>'Vendor Response Sheet'!H64</f>
        <v>0</v>
      </c>
      <c r="I65" s="79"/>
      <c r="J65" s="79"/>
      <c r="K65" s="79"/>
      <c r="L65" s="79"/>
      <c r="M65" s="79"/>
      <c r="N65" s="79"/>
      <c r="O65" s="59">
        <f t="shared" si="3"/>
        <v>0</v>
      </c>
      <c r="P65" s="58" t="str">
        <f>'Vendor Response Sheet'!J64</f>
        <v>Not Completed</v>
      </c>
      <c r="R65" t="e">
        <f>'Vendor Response Sheet'!#REF!</f>
        <v>#REF!</v>
      </c>
    </row>
    <row r="66" spans="1:18" x14ac:dyDescent="0.25">
      <c r="A66" s="54" t="str">
        <f>'Vendor Response Sheet'!A65</f>
        <v>2.2.1.2</v>
      </c>
      <c r="B66" s="48">
        <f>'Vendor Response Sheet'!B65</f>
        <v>0</v>
      </c>
      <c r="C66" s="48">
        <f>'Vendor Response Sheet'!C65</f>
        <v>0</v>
      </c>
      <c r="D66" s="48">
        <f>'Vendor Response Sheet'!D65</f>
        <v>0</v>
      </c>
      <c r="E66" s="48">
        <f>'Vendor Response Sheet'!E65</f>
        <v>0</v>
      </c>
      <c r="F66" s="48">
        <f>'Vendor Response Sheet'!F65</f>
        <v>0</v>
      </c>
      <c r="G66" s="49">
        <f>'Vendor Response Sheet'!G65</f>
        <v>0</v>
      </c>
      <c r="H66" s="57">
        <f>'Vendor Response Sheet'!H65</f>
        <v>0</v>
      </c>
      <c r="I66" s="79"/>
      <c r="J66" s="79"/>
      <c r="K66" s="79"/>
      <c r="L66" s="79"/>
      <c r="M66" s="79"/>
      <c r="N66" s="79"/>
      <c r="O66" s="59">
        <f t="shared" si="3"/>
        <v>0</v>
      </c>
      <c r="P66" s="58" t="str">
        <f>'Vendor Response Sheet'!J65</f>
        <v>Not Completed</v>
      </c>
      <c r="R66" t="e">
        <f>'Vendor Response Sheet'!#REF!</f>
        <v>#REF!</v>
      </c>
    </row>
    <row r="67" spans="1:18" x14ac:dyDescent="0.25">
      <c r="A67" s="54" t="str">
        <f>'Vendor Response Sheet'!A66</f>
        <v>2.2.2</v>
      </c>
      <c r="B67" s="48">
        <f>'Vendor Response Sheet'!B66</f>
        <v>0</v>
      </c>
      <c r="C67" s="48">
        <f>'Vendor Response Sheet'!C66</f>
        <v>0</v>
      </c>
      <c r="D67" s="48">
        <f>'Vendor Response Sheet'!D66</f>
        <v>0</v>
      </c>
      <c r="E67" s="48">
        <f>'Vendor Response Sheet'!E66</f>
        <v>0</v>
      </c>
      <c r="F67" s="48">
        <f>'Vendor Response Sheet'!F66</f>
        <v>0</v>
      </c>
      <c r="G67" s="49">
        <f>'Vendor Response Sheet'!G66</f>
        <v>0</v>
      </c>
      <c r="H67" s="57">
        <f>'Vendor Response Sheet'!H66</f>
        <v>0</v>
      </c>
      <c r="I67" s="79"/>
      <c r="J67" s="79"/>
      <c r="K67" s="79"/>
      <c r="L67" s="79"/>
      <c r="M67" s="79"/>
      <c r="N67" s="79"/>
      <c r="O67" s="59">
        <f t="shared" si="3"/>
        <v>0</v>
      </c>
      <c r="P67" s="58" t="str">
        <f>'Vendor Response Sheet'!J66</f>
        <v>Not Completed</v>
      </c>
      <c r="R67" t="e">
        <f>'Vendor Response Sheet'!#REF!</f>
        <v>#REF!</v>
      </c>
    </row>
    <row r="68" spans="1:18" x14ac:dyDescent="0.25">
      <c r="A68" s="54" t="str">
        <f>'Vendor Response Sheet'!A67</f>
        <v>2.2.3</v>
      </c>
      <c r="B68" s="48">
        <f>'Vendor Response Sheet'!B67</f>
        <v>0</v>
      </c>
      <c r="C68" s="48">
        <f>'Vendor Response Sheet'!C67</f>
        <v>0</v>
      </c>
      <c r="D68" s="48">
        <f>'Vendor Response Sheet'!D67</f>
        <v>0</v>
      </c>
      <c r="E68" s="48">
        <f>'Vendor Response Sheet'!E67</f>
        <v>0</v>
      </c>
      <c r="F68" s="48">
        <f>'Vendor Response Sheet'!F67</f>
        <v>0</v>
      </c>
      <c r="G68" s="49">
        <f>'Vendor Response Sheet'!G67</f>
        <v>0</v>
      </c>
      <c r="H68" s="57">
        <f>'Vendor Response Sheet'!H67</f>
        <v>0</v>
      </c>
      <c r="I68" s="79"/>
      <c r="J68" s="79"/>
      <c r="K68" s="79"/>
      <c r="L68" s="79"/>
      <c r="M68" s="79"/>
      <c r="N68" s="79"/>
      <c r="O68" s="59">
        <f t="shared" si="3"/>
        <v>0</v>
      </c>
      <c r="P68" s="58" t="str">
        <f>'Vendor Response Sheet'!J67</f>
        <v>Not Completed</v>
      </c>
      <c r="R68" t="e">
        <f>'Vendor Response Sheet'!#REF!</f>
        <v>#REF!</v>
      </c>
    </row>
    <row r="69" spans="1:18" x14ac:dyDescent="0.25">
      <c r="A69" s="54" t="str">
        <f>'Vendor Response Sheet'!A68</f>
        <v>2.2.3.1</v>
      </c>
      <c r="B69" s="48">
        <f>'Vendor Response Sheet'!B68</f>
        <v>0</v>
      </c>
      <c r="C69" s="48">
        <f>'Vendor Response Sheet'!C68</f>
        <v>0</v>
      </c>
      <c r="D69" s="48">
        <f>'Vendor Response Sheet'!D68</f>
        <v>0</v>
      </c>
      <c r="E69" s="48">
        <f>'Vendor Response Sheet'!E68</f>
        <v>0</v>
      </c>
      <c r="F69" s="48">
        <f>'Vendor Response Sheet'!F68</f>
        <v>0</v>
      </c>
      <c r="G69" s="49">
        <f>'Vendor Response Sheet'!G68</f>
        <v>0</v>
      </c>
      <c r="H69" s="57">
        <f>'Vendor Response Sheet'!H68</f>
        <v>0</v>
      </c>
      <c r="I69" s="79"/>
      <c r="J69" s="79"/>
      <c r="K69" s="79"/>
      <c r="L69" s="79"/>
      <c r="M69" s="79"/>
      <c r="N69" s="79"/>
      <c r="O69" s="59">
        <f t="shared" si="3"/>
        <v>0</v>
      </c>
      <c r="P69" s="58" t="str">
        <f>'Vendor Response Sheet'!J68</f>
        <v>Not Completed</v>
      </c>
      <c r="R69" t="e">
        <f>'Vendor Response Sheet'!#REF!</f>
        <v>#REF!</v>
      </c>
    </row>
    <row r="70" spans="1:18" x14ac:dyDescent="0.25">
      <c r="A70" s="54" t="str">
        <f>'Vendor Response Sheet'!A69</f>
        <v>2.2.3.2</v>
      </c>
      <c r="B70" s="48">
        <f>'Vendor Response Sheet'!B69</f>
        <v>0</v>
      </c>
      <c r="C70" s="48">
        <f>'Vendor Response Sheet'!C69</f>
        <v>0</v>
      </c>
      <c r="D70" s="48">
        <f>'Vendor Response Sheet'!D69</f>
        <v>0</v>
      </c>
      <c r="E70" s="48">
        <f>'Vendor Response Sheet'!E69</f>
        <v>0</v>
      </c>
      <c r="F70" s="48">
        <f>'Vendor Response Sheet'!F69</f>
        <v>0</v>
      </c>
      <c r="G70" s="49">
        <f>'Vendor Response Sheet'!G69</f>
        <v>0</v>
      </c>
      <c r="H70" s="57">
        <f>'Vendor Response Sheet'!H69</f>
        <v>0</v>
      </c>
      <c r="I70" s="79"/>
      <c r="J70" s="79"/>
      <c r="K70" s="79"/>
      <c r="L70" s="79"/>
      <c r="M70" s="79"/>
      <c r="N70" s="79"/>
      <c r="O70" s="59">
        <f t="shared" si="3"/>
        <v>0</v>
      </c>
      <c r="P70" s="58" t="str">
        <f>'Vendor Response Sheet'!J69</f>
        <v>Not Completed</v>
      </c>
      <c r="R70" t="e">
        <f>'Vendor Response Sheet'!#REF!</f>
        <v>#REF!</v>
      </c>
    </row>
    <row r="71" spans="1:18" x14ac:dyDescent="0.25">
      <c r="A71" s="54" t="str">
        <f>'Vendor Response Sheet'!A70</f>
        <v>2.2.4</v>
      </c>
      <c r="B71" s="48">
        <f>'Vendor Response Sheet'!B70</f>
        <v>0</v>
      </c>
      <c r="C71" s="48">
        <f>'Vendor Response Sheet'!C70</f>
        <v>0</v>
      </c>
      <c r="D71" s="48">
        <f>'Vendor Response Sheet'!D70</f>
        <v>0</v>
      </c>
      <c r="E71" s="48">
        <f>'Vendor Response Sheet'!E70</f>
        <v>0</v>
      </c>
      <c r="F71" s="48">
        <f>'Vendor Response Sheet'!F70</f>
        <v>0</v>
      </c>
      <c r="G71" s="49">
        <f>'Vendor Response Sheet'!G70</f>
        <v>0</v>
      </c>
      <c r="H71" s="57">
        <f>'Vendor Response Sheet'!H70</f>
        <v>0</v>
      </c>
      <c r="I71" s="79"/>
      <c r="J71" s="79"/>
      <c r="K71" s="79"/>
      <c r="L71" s="79"/>
      <c r="M71" s="79"/>
      <c r="N71" s="79"/>
      <c r="O71" s="59">
        <f t="shared" si="3"/>
        <v>0</v>
      </c>
      <c r="P71" s="58" t="str">
        <f>'Vendor Response Sheet'!J70</f>
        <v>Not Completed</v>
      </c>
      <c r="R71" t="e">
        <f>'Vendor Response Sheet'!#REF!</f>
        <v>#REF!</v>
      </c>
    </row>
    <row r="72" spans="1:18" x14ac:dyDescent="0.25">
      <c r="A72" s="54" t="str">
        <f>'Vendor Response Sheet'!A71</f>
        <v>2.2.4.1</v>
      </c>
      <c r="B72" s="48">
        <f>'Vendor Response Sheet'!B71</f>
        <v>0</v>
      </c>
      <c r="C72" s="48">
        <f>'Vendor Response Sheet'!C71</f>
        <v>0</v>
      </c>
      <c r="D72" s="48">
        <f>'Vendor Response Sheet'!D71</f>
        <v>0</v>
      </c>
      <c r="E72" s="48">
        <f>'Vendor Response Sheet'!E71</f>
        <v>0</v>
      </c>
      <c r="F72" s="48">
        <f>'Vendor Response Sheet'!F71</f>
        <v>0</v>
      </c>
      <c r="G72" s="49">
        <f>'Vendor Response Sheet'!G71</f>
        <v>0</v>
      </c>
      <c r="H72" s="57">
        <f>'Vendor Response Sheet'!H71</f>
        <v>0</v>
      </c>
      <c r="I72" s="79"/>
      <c r="J72" s="79"/>
      <c r="K72" s="79"/>
      <c r="L72" s="79"/>
      <c r="M72" s="79"/>
      <c r="N72" s="79"/>
      <c r="O72" s="59">
        <f t="shared" si="3"/>
        <v>0</v>
      </c>
      <c r="P72" s="58" t="str">
        <f>'Vendor Response Sheet'!J71</f>
        <v>Not Completed</v>
      </c>
    </row>
    <row r="73" spans="1:18" x14ac:dyDescent="0.25">
      <c r="A73" s="54" t="str">
        <f>'Vendor Response Sheet'!A72</f>
        <v>2.2.4.2</v>
      </c>
      <c r="B73" s="48">
        <f>'Vendor Response Sheet'!B72</f>
        <v>0</v>
      </c>
      <c r="C73" s="48">
        <f>'Vendor Response Sheet'!C72</f>
        <v>0</v>
      </c>
      <c r="D73" s="48">
        <f>'Vendor Response Sheet'!D72</f>
        <v>0</v>
      </c>
      <c r="E73" s="48">
        <f>'Vendor Response Sheet'!E72</f>
        <v>0</v>
      </c>
      <c r="F73" s="48">
        <f>'Vendor Response Sheet'!F72</f>
        <v>0</v>
      </c>
      <c r="G73" s="49">
        <f>'Vendor Response Sheet'!G72</f>
        <v>0</v>
      </c>
      <c r="H73" s="57">
        <f>'Vendor Response Sheet'!H72</f>
        <v>0</v>
      </c>
      <c r="I73" s="79"/>
      <c r="J73" s="79"/>
      <c r="K73" s="79"/>
      <c r="L73" s="79"/>
      <c r="M73" s="79"/>
      <c r="N73" s="79"/>
      <c r="O73" s="59">
        <f t="shared" si="3"/>
        <v>0</v>
      </c>
      <c r="P73" s="58" t="str">
        <f>'Vendor Response Sheet'!J72</f>
        <v>Not Completed</v>
      </c>
      <c r="R73">
        <f>'Vendor Response Sheet'!L64</f>
        <v>0</v>
      </c>
    </row>
    <row r="74" spans="1:18" x14ac:dyDescent="0.25">
      <c r="A74" s="54" t="str">
        <f>'Vendor Response Sheet'!A73</f>
        <v>2.2.5</v>
      </c>
      <c r="B74" s="48">
        <f>'Vendor Response Sheet'!B73</f>
        <v>0</v>
      </c>
      <c r="C74" s="48">
        <f>'Vendor Response Sheet'!C73</f>
        <v>0</v>
      </c>
      <c r="D74" s="48">
        <f>'Vendor Response Sheet'!D73</f>
        <v>0</v>
      </c>
      <c r="E74" s="48">
        <f>'Vendor Response Sheet'!E73</f>
        <v>0</v>
      </c>
      <c r="F74" s="48">
        <f>'Vendor Response Sheet'!F73</f>
        <v>0</v>
      </c>
      <c r="G74" s="49">
        <f>'Vendor Response Sheet'!G73</f>
        <v>0</v>
      </c>
      <c r="H74" s="57">
        <f>'Vendor Response Sheet'!H73</f>
        <v>0</v>
      </c>
      <c r="I74" s="79"/>
      <c r="J74" s="79"/>
      <c r="K74" s="79"/>
      <c r="L74" s="79"/>
      <c r="M74" s="79"/>
      <c r="N74" s="79"/>
      <c r="O74" s="59">
        <f t="shared" si="3"/>
        <v>0</v>
      </c>
      <c r="P74" s="58" t="str">
        <f>'Vendor Response Sheet'!J73</f>
        <v>Not Completed</v>
      </c>
      <c r="R74">
        <f>'Vendor Response Sheet'!L65</f>
        <v>0</v>
      </c>
    </row>
    <row r="75" spans="1:18" x14ac:dyDescent="0.25">
      <c r="A75" s="54" t="str">
        <f>'Vendor Response Sheet'!A74</f>
        <v>2.2.6</v>
      </c>
      <c r="B75" s="48">
        <f>'Vendor Response Sheet'!B74</f>
        <v>0</v>
      </c>
      <c r="C75" s="48">
        <f>'Vendor Response Sheet'!C74</f>
        <v>0</v>
      </c>
      <c r="D75" s="48">
        <f>'Vendor Response Sheet'!D74</f>
        <v>0</v>
      </c>
      <c r="E75" s="48">
        <f>'Vendor Response Sheet'!E74</f>
        <v>0</v>
      </c>
      <c r="F75" s="48">
        <f>'Vendor Response Sheet'!F74</f>
        <v>0</v>
      </c>
      <c r="G75" s="49">
        <f>'Vendor Response Sheet'!G74</f>
        <v>0</v>
      </c>
      <c r="H75" s="57">
        <f>'Vendor Response Sheet'!H74</f>
        <v>0</v>
      </c>
      <c r="I75" s="79"/>
      <c r="J75" s="79"/>
      <c r="K75" s="79"/>
      <c r="L75" s="79"/>
      <c r="M75" s="79"/>
      <c r="N75" s="79"/>
      <c r="O75" s="59">
        <f t="shared" si="3"/>
        <v>0</v>
      </c>
      <c r="P75" s="58" t="str">
        <f>'Vendor Response Sheet'!J74</f>
        <v>Not Completed</v>
      </c>
      <c r="R75">
        <f>'Vendor Response Sheet'!L66</f>
        <v>0</v>
      </c>
    </row>
    <row r="76" spans="1:18" x14ac:dyDescent="0.25">
      <c r="A76" s="54" t="str">
        <f>'Vendor Response Sheet'!A75</f>
        <v>2.2.7</v>
      </c>
      <c r="B76" s="48">
        <f>'Vendor Response Sheet'!B75</f>
        <v>0</v>
      </c>
      <c r="C76" s="48">
        <f>'Vendor Response Sheet'!C75</f>
        <v>0</v>
      </c>
      <c r="D76" s="48">
        <f>'Vendor Response Sheet'!D75</f>
        <v>0</v>
      </c>
      <c r="E76" s="48">
        <f>'Vendor Response Sheet'!E75</f>
        <v>0</v>
      </c>
      <c r="F76" s="48">
        <f>'Vendor Response Sheet'!F75</f>
        <v>0</v>
      </c>
      <c r="G76" s="49">
        <f>'Vendor Response Sheet'!G75</f>
        <v>0</v>
      </c>
      <c r="H76" s="57">
        <f>'Vendor Response Sheet'!H75</f>
        <v>0</v>
      </c>
      <c r="I76" s="79"/>
      <c r="J76" s="79"/>
      <c r="K76" s="79"/>
      <c r="L76" s="79"/>
      <c r="M76" s="79"/>
      <c r="N76" s="79"/>
      <c r="O76" s="59">
        <f t="shared" si="3"/>
        <v>0</v>
      </c>
      <c r="P76" s="58" t="str">
        <f>'Vendor Response Sheet'!J75</f>
        <v>Not Completed</v>
      </c>
      <c r="R76">
        <f>'Vendor Response Sheet'!L67</f>
        <v>0</v>
      </c>
    </row>
    <row r="77" spans="1:18" x14ac:dyDescent="0.25">
      <c r="A77" s="54" t="str">
        <f>'Vendor Response Sheet'!A76</f>
        <v>2.2.8</v>
      </c>
      <c r="B77" s="48">
        <f>'Vendor Response Sheet'!B76</f>
        <v>0</v>
      </c>
      <c r="C77" s="48">
        <f>'Vendor Response Sheet'!C76</f>
        <v>0</v>
      </c>
      <c r="D77" s="48">
        <f>'Vendor Response Sheet'!D76</f>
        <v>0</v>
      </c>
      <c r="E77" s="48">
        <f>'Vendor Response Sheet'!E76</f>
        <v>0</v>
      </c>
      <c r="F77" s="48">
        <f>'Vendor Response Sheet'!F76</f>
        <v>0</v>
      </c>
      <c r="G77" s="49">
        <f>'Vendor Response Sheet'!G76</f>
        <v>0</v>
      </c>
      <c r="H77" s="57">
        <f>'Vendor Response Sheet'!H76</f>
        <v>0</v>
      </c>
      <c r="I77" s="79"/>
      <c r="J77" s="79"/>
      <c r="K77" s="79"/>
      <c r="L77" s="79"/>
      <c r="M77" s="79"/>
      <c r="N77" s="79"/>
      <c r="O77" s="59">
        <f t="shared" si="3"/>
        <v>0</v>
      </c>
      <c r="P77" s="58" t="str">
        <f>'Vendor Response Sheet'!J76</f>
        <v>Not Completed</v>
      </c>
      <c r="R77">
        <f>'Vendor Response Sheet'!L68</f>
        <v>0</v>
      </c>
    </row>
    <row r="78" spans="1:18" x14ac:dyDescent="0.25">
      <c r="A78" s="54" t="str">
        <f>'Vendor Response Sheet'!A77</f>
        <v>2.2.8.1</v>
      </c>
      <c r="B78" s="48">
        <f>'Vendor Response Sheet'!B77</f>
        <v>0</v>
      </c>
      <c r="C78" s="48">
        <f>'Vendor Response Sheet'!C77</f>
        <v>0</v>
      </c>
      <c r="D78" s="48">
        <f>'Vendor Response Sheet'!D77</f>
        <v>0</v>
      </c>
      <c r="E78" s="48">
        <f>'Vendor Response Sheet'!E77</f>
        <v>0</v>
      </c>
      <c r="F78" s="48">
        <f>'Vendor Response Sheet'!F77</f>
        <v>0</v>
      </c>
      <c r="G78" s="49">
        <f>'Vendor Response Sheet'!G77</f>
        <v>0</v>
      </c>
      <c r="H78" s="57">
        <f>'Vendor Response Sheet'!H77</f>
        <v>0</v>
      </c>
      <c r="I78" s="79"/>
      <c r="J78" s="79"/>
      <c r="K78" s="79"/>
      <c r="L78" s="79"/>
      <c r="M78" s="79"/>
      <c r="N78" s="79"/>
      <c r="O78" s="59">
        <f t="shared" si="3"/>
        <v>0</v>
      </c>
      <c r="P78" s="58" t="str">
        <f>'Vendor Response Sheet'!J77</f>
        <v>Not Completed</v>
      </c>
      <c r="R78">
        <f>'Vendor Response Sheet'!L69</f>
        <v>0</v>
      </c>
    </row>
    <row r="79" spans="1:18" x14ac:dyDescent="0.25">
      <c r="A79" s="54" t="str">
        <f>'Vendor Response Sheet'!A78</f>
        <v>2.2.9</v>
      </c>
      <c r="B79" s="48">
        <f>'Vendor Response Sheet'!B78</f>
        <v>0</v>
      </c>
      <c r="C79" s="48">
        <f>'Vendor Response Sheet'!C78</f>
        <v>0</v>
      </c>
      <c r="D79" s="48">
        <f>'Vendor Response Sheet'!D78</f>
        <v>0</v>
      </c>
      <c r="E79" s="48">
        <f>'Vendor Response Sheet'!E78</f>
        <v>0</v>
      </c>
      <c r="F79" s="48">
        <f>'Vendor Response Sheet'!F78</f>
        <v>0</v>
      </c>
      <c r="G79" s="49">
        <f>'Vendor Response Sheet'!G78</f>
        <v>0</v>
      </c>
      <c r="H79" s="57">
        <f>'Vendor Response Sheet'!H78</f>
        <v>0</v>
      </c>
      <c r="I79" s="79"/>
      <c r="J79" s="79"/>
      <c r="K79" s="79"/>
      <c r="L79" s="79"/>
      <c r="M79" s="79"/>
      <c r="N79" s="79"/>
      <c r="O79" s="59">
        <f t="shared" si="3"/>
        <v>0</v>
      </c>
      <c r="P79" s="58" t="str">
        <f>'Vendor Response Sheet'!J78</f>
        <v>Not Completed</v>
      </c>
      <c r="R79">
        <f>'Vendor Response Sheet'!L70</f>
        <v>0</v>
      </c>
    </row>
    <row r="80" spans="1:18" x14ac:dyDescent="0.25">
      <c r="A80" s="54" t="str">
        <f>'Vendor Response Sheet'!A79</f>
        <v>2.2.9.1</v>
      </c>
      <c r="B80" s="48">
        <f>'Vendor Response Sheet'!B79</f>
        <v>0</v>
      </c>
      <c r="C80" s="48">
        <f>'Vendor Response Sheet'!C79</f>
        <v>0</v>
      </c>
      <c r="D80" s="48">
        <f>'Vendor Response Sheet'!D79</f>
        <v>0</v>
      </c>
      <c r="E80" s="48">
        <f>'Vendor Response Sheet'!E79</f>
        <v>0</v>
      </c>
      <c r="F80" s="48">
        <f>'Vendor Response Sheet'!F79</f>
        <v>0</v>
      </c>
      <c r="G80" s="49">
        <f>'Vendor Response Sheet'!G79</f>
        <v>0</v>
      </c>
      <c r="H80" s="57">
        <f>'Vendor Response Sheet'!H79</f>
        <v>0</v>
      </c>
      <c r="I80" s="79"/>
      <c r="J80" s="79"/>
      <c r="K80" s="79"/>
      <c r="L80" s="79"/>
      <c r="M80" s="79"/>
      <c r="N80" s="79"/>
      <c r="O80" s="59">
        <f t="shared" si="3"/>
        <v>0</v>
      </c>
      <c r="P80" s="58" t="str">
        <f>'Vendor Response Sheet'!J79</f>
        <v>Not Completed</v>
      </c>
      <c r="R80">
        <f>'Vendor Response Sheet'!L71</f>
        <v>0</v>
      </c>
    </row>
    <row r="81" spans="1:18" x14ac:dyDescent="0.25">
      <c r="A81" s="54" t="str">
        <f>'Vendor Response Sheet'!A80</f>
        <v>2.2.9.2</v>
      </c>
      <c r="B81" s="48">
        <f>'Vendor Response Sheet'!B80</f>
        <v>0</v>
      </c>
      <c r="C81" s="48">
        <f>'Vendor Response Sheet'!C80</f>
        <v>0</v>
      </c>
      <c r="D81" s="48">
        <f>'Vendor Response Sheet'!D80</f>
        <v>0</v>
      </c>
      <c r="E81" s="48">
        <f>'Vendor Response Sheet'!E80</f>
        <v>0</v>
      </c>
      <c r="F81" s="48">
        <f>'Vendor Response Sheet'!F80</f>
        <v>0</v>
      </c>
      <c r="G81" s="49">
        <f>'Vendor Response Sheet'!G80</f>
        <v>0</v>
      </c>
      <c r="H81" s="57">
        <f>'Vendor Response Sheet'!H80</f>
        <v>0</v>
      </c>
      <c r="I81" s="79"/>
      <c r="J81" s="79"/>
      <c r="K81" s="79"/>
      <c r="L81" s="79"/>
      <c r="M81" s="79"/>
      <c r="N81" s="79"/>
      <c r="O81" s="59">
        <f t="shared" si="3"/>
        <v>0</v>
      </c>
      <c r="P81" s="58" t="str">
        <f>'Vendor Response Sheet'!J80</f>
        <v>Not Completed</v>
      </c>
      <c r="R81">
        <f>'Vendor Response Sheet'!L72</f>
        <v>0</v>
      </c>
    </row>
    <row r="82" spans="1:18" x14ac:dyDescent="0.25">
      <c r="A82" s="54" t="str">
        <f>'Vendor Response Sheet'!A81</f>
        <v>2.2.9.3</v>
      </c>
      <c r="B82" s="48">
        <f>'Vendor Response Sheet'!B81</f>
        <v>0</v>
      </c>
      <c r="C82" s="48">
        <f>'Vendor Response Sheet'!C81</f>
        <v>0</v>
      </c>
      <c r="D82" s="48">
        <f>'Vendor Response Sheet'!D81</f>
        <v>0</v>
      </c>
      <c r="E82" s="48">
        <f>'Vendor Response Sheet'!E81</f>
        <v>0</v>
      </c>
      <c r="F82" s="48">
        <f>'Vendor Response Sheet'!F81</f>
        <v>0</v>
      </c>
      <c r="G82" s="49">
        <f>'Vendor Response Sheet'!G81</f>
        <v>0</v>
      </c>
      <c r="H82" s="57">
        <f>'Vendor Response Sheet'!H81</f>
        <v>0</v>
      </c>
      <c r="I82" s="79"/>
      <c r="J82" s="79"/>
      <c r="K82" s="79"/>
      <c r="L82" s="79"/>
      <c r="M82" s="79"/>
      <c r="N82" s="79"/>
      <c r="O82" s="59">
        <f t="shared" si="3"/>
        <v>0</v>
      </c>
      <c r="P82" s="58" t="str">
        <f>'Vendor Response Sheet'!J81</f>
        <v>Not Completed</v>
      </c>
      <c r="R82">
        <f>'Vendor Response Sheet'!L73</f>
        <v>0</v>
      </c>
    </row>
    <row r="83" spans="1:18" x14ac:dyDescent="0.25">
      <c r="A83" s="54" t="str">
        <f>'Vendor Response Sheet'!A82</f>
        <v>2.2.9.4</v>
      </c>
      <c r="B83" s="48">
        <f>'Vendor Response Sheet'!B82</f>
        <v>0</v>
      </c>
      <c r="C83" s="48">
        <f>'Vendor Response Sheet'!C82</f>
        <v>0</v>
      </c>
      <c r="D83" s="48">
        <f>'Vendor Response Sheet'!D82</f>
        <v>0</v>
      </c>
      <c r="E83" s="48">
        <f>'Vendor Response Sheet'!E82</f>
        <v>0</v>
      </c>
      <c r="F83" s="48">
        <f>'Vendor Response Sheet'!F82</f>
        <v>0</v>
      </c>
      <c r="G83" s="49">
        <f>'Vendor Response Sheet'!G82</f>
        <v>0</v>
      </c>
      <c r="H83" s="57">
        <f>'Vendor Response Sheet'!H82</f>
        <v>0</v>
      </c>
      <c r="I83" s="79"/>
      <c r="J83" s="79"/>
      <c r="K83" s="79"/>
      <c r="L83" s="79"/>
      <c r="M83" s="79"/>
      <c r="N83" s="79"/>
      <c r="O83" s="59">
        <f t="shared" si="3"/>
        <v>0</v>
      </c>
      <c r="P83" s="58" t="str">
        <f>'Vendor Response Sheet'!J82</f>
        <v>Not Completed</v>
      </c>
      <c r="R83">
        <f>'Vendor Response Sheet'!L74</f>
        <v>0</v>
      </c>
    </row>
    <row r="84" spans="1:18" x14ac:dyDescent="0.25">
      <c r="A84" s="54" t="str">
        <f>'Vendor Response Sheet'!A83</f>
        <v>2.2.9.5</v>
      </c>
      <c r="B84" s="48">
        <f>'Vendor Response Sheet'!B83</f>
        <v>0</v>
      </c>
      <c r="C84" s="48">
        <f>'Vendor Response Sheet'!C83</f>
        <v>0</v>
      </c>
      <c r="D84" s="48">
        <f>'Vendor Response Sheet'!D83</f>
        <v>0</v>
      </c>
      <c r="E84" s="48">
        <f>'Vendor Response Sheet'!E83</f>
        <v>0</v>
      </c>
      <c r="F84" s="48">
        <f>'Vendor Response Sheet'!F83</f>
        <v>0</v>
      </c>
      <c r="G84" s="49">
        <f>'Vendor Response Sheet'!G83</f>
        <v>0</v>
      </c>
      <c r="H84" s="57">
        <f>'Vendor Response Sheet'!H83</f>
        <v>0</v>
      </c>
      <c r="I84" s="79"/>
      <c r="J84" s="79"/>
      <c r="K84" s="79"/>
      <c r="L84" s="79"/>
      <c r="M84" s="79"/>
      <c r="N84" s="79"/>
      <c r="O84" s="59">
        <f t="shared" si="3"/>
        <v>0</v>
      </c>
      <c r="P84" s="58" t="str">
        <f>'Vendor Response Sheet'!J83</f>
        <v>Not Completed</v>
      </c>
      <c r="R84">
        <f>'Vendor Response Sheet'!L75</f>
        <v>0</v>
      </c>
    </row>
    <row r="85" spans="1:18" x14ac:dyDescent="0.25">
      <c r="A85" s="54" t="str">
        <f>'Vendor Response Sheet'!A84</f>
        <v>2.2.9.6</v>
      </c>
      <c r="B85" s="48">
        <f>'Vendor Response Sheet'!B84</f>
        <v>0</v>
      </c>
      <c r="C85" s="48">
        <f>'Vendor Response Sheet'!C84</f>
        <v>0</v>
      </c>
      <c r="D85" s="48">
        <f>'Vendor Response Sheet'!D84</f>
        <v>0</v>
      </c>
      <c r="E85" s="48">
        <f>'Vendor Response Sheet'!E84</f>
        <v>0</v>
      </c>
      <c r="F85" s="48">
        <f>'Vendor Response Sheet'!F84</f>
        <v>0</v>
      </c>
      <c r="G85" s="49">
        <f>'Vendor Response Sheet'!G84</f>
        <v>0</v>
      </c>
      <c r="H85" s="57">
        <f>'Vendor Response Sheet'!H84</f>
        <v>0</v>
      </c>
      <c r="I85" s="79"/>
      <c r="J85" s="79"/>
      <c r="K85" s="79"/>
      <c r="L85" s="79"/>
      <c r="M85" s="79"/>
      <c r="N85" s="79"/>
      <c r="O85" s="59">
        <f t="shared" si="3"/>
        <v>0</v>
      </c>
      <c r="P85" s="58" t="str">
        <f>'Vendor Response Sheet'!J84</f>
        <v>Not Completed</v>
      </c>
      <c r="R85">
        <f>'Vendor Response Sheet'!L80</f>
        <v>0</v>
      </c>
    </row>
    <row r="86" spans="1:18" x14ac:dyDescent="0.25">
      <c r="A86" s="54" t="str">
        <f>'Vendor Response Sheet'!A85</f>
        <v>2.2.10</v>
      </c>
      <c r="B86" s="48">
        <f>'Vendor Response Sheet'!B85</f>
        <v>0</v>
      </c>
      <c r="C86" s="48">
        <f>'Vendor Response Sheet'!C85</f>
        <v>0</v>
      </c>
      <c r="D86" s="48">
        <f>'Vendor Response Sheet'!D85</f>
        <v>0</v>
      </c>
      <c r="E86" s="48">
        <f>'Vendor Response Sheet'!E85</f>
        <v>0</v>
      </c>
      <c r="F86" s="48">
        <f>'Vendor Response Sheet'!F85</f>
        <v>0</v>
      </c>
      <c r="G86" s="49">
        <f>'Vendor Response Sheet'!G85</f>
        <v>0</v>
      </c>
      <c r="H86" s="57">
        <f>'Vendor Response Sheet'!H85</f>
        <v>0</v>
      </c>
      <c r="I86" s="79"/>
      <c r="J86" s="79"/>
      <c r="K86" s="79"/>
      <c r="L86" s="79"/>
      <c r="M86" s="79"/>
      <c r="N86" s="79"/>
      <c r="O86" s="59">
        <f t="shared" si="3"/>
        <v>0</v>
      </c>
      <c r="P86" s="58" t="str">
        <f>'Vendor Response Sheet'!J85</f>
        <v>Not Completed</v>
      </c>
      <c r="R86">
        <f>'Vendor Response Sheet'!L81</f>
        <v>0</v>
      </c>
    </row>
    <row r="87" spans="1:18" x14ac:dyDescent="0.25">
      <c r="A87" s="54" t="str">
        <f>'Vendor Response Sheet'!A86</f>
        <v>2.2.10.1</v>
      </c>
      <c r="B87" s="48">
        <f>'Vendor Response Sheet'!B86</f>
        <v>0</v>
      </c>
      <c r="C87" s="48">
        <f>'Vendor Response Sheet'!C86</f>
        <v>0</v>
      </c>
      <c r="D87" s="48">
        <f>'Vendor Response Sheet'!D86</f>
        <v>0</v>
      </c>
      <c r="E87" s="48">
        <f>'Vendor Response Sheet'!E86</f>
        <v>0</v>
      </c>
      <c r="F87" s="48">
        <f>'Vendor Response Sheet'!F86</f>
        <v>0</v>
      </c>
      <c r="G87" s="49">
        <f>'Vendor Response Sheet'!G86</f>
        <v>0</v>
      </c>
      <c r="H87" s="57">
        <f>'Vendor Response Sheet'!H86</f>
        <v>0</v>
      </c>
      <c r="I87" s="79"/>
      <c r="J87" s="79"/>
      <c r="K87" s="79"/>
      <c r="L87" s="79"/>
      <c r="M87" s="79"/>
      <c r="N87" s="79"/>
      <c r="O87" s="59">
        <f t="shared" si="3"/>
        <v>0</v>
      </c>
      <c r="P87" s="58" t="str">
        <f>'Vendor Response Sheet'!J86</f>
        <v>Not Completed</v>
      </c>
      <c r="R87">
        <f>'Vendor Response Sheet'!L84</f>
        <v>0</v>
      </c>
    </row>
    <row r="88" spans="1:18" x14ac:dyDescent="0.25">
      <c r="A88" s="54" t="str">
        <f>'Vendor Response Sheet'!A87</f>
        <v>2.2.10.2</v>
      </c>
      <c r="B88" s="48">
        <f>'Vendor Response Sheet'!B87</f>
        <v>0</v>
      </c>
      <c r="C88" s="48">
        <f>'Vendor Response Sheet'!C87</f>
        <v>0</v>
      </c>
      <c r="D88" s="48">
        <f>'Vendor Response Sheet'!D87</f>
        <v>0</v>
      </c>
      <c r="E88" s="48">
        <f>'Vendor Response Sheet'!E87</f>
        <v>0</v>
      </c>
      <c r="F88" s="48">
        <f>'Vendor Response Sheet'!F87</f>
        <v>0</v>
      </c>
      <c r="G88" s="49">
        <f>'Vendor Response Sheet'!G87</f>
        <v>0</v>
      </c>
      <c r="H88" s="57">
        <f>'Vendor Response Sheet'!H87</f>
        <v>0</v>
      </c>
      <c r="I88" s="79"/>
      <c r="J88" s="79"/>
      <c r="K88" s="79"/>
      <c r="L88" s="79"/>
      <c r="M88" s="79"/>
      <c r="N88" s="79"/>
      <c r="O88" s="59">
        <f t="shared" si="3"/>
        <v>0</v>
      </c>
      <c r="P88" s="58" t="str">
        <f>'Vendor Response Sheet'!J87</f>
        <v>Not Completed</v>
      </c>
      <c r="R88" t="e">
        <f>'Vendor Response Sheet'!#REF!</f>
        <v>#REF!</v>
      </c>
    </row>
    <row r="89" spans="1:18" s="101" customFormat="1" ht="18.75" x14ac:dyDescent="0.3">
      <c r="A89" s="54" t="str">
        <f>'Vendor Response Sheet'!A88</f>
        <v>2.2.11</v>
      </c>
      <c r="B89" s="48">
        <f>'Vendor Response Sheet'!B88</f>
        <v>0</v>
      </c>
      <c r="C89" s="48">
        <f>'Vendor Response Sheet'!C88</f>
        <v>0</v>
      </c>
      <c r="D89" s="48">
        <f>'Vendor Response Sheet'!D88</f>
        <v>0</v>
      </c>
      <c r="E89" s="48">
        <f>'Vendor Response Sheet'!E88</f>
        <v>0</v>
      </c>
      <c r="F89" s="48">
        <f>'Vendor Response Sheet'!F88</f>
        <v>0</v>
      </c>
      <c r="G89" s="49">
        <f>'Vendor Response Sheet'!G88</f>
        <v>0</v>
      </c>
      <c r="H89" s="57">
        <f>'Vendor Response Sheet'!H88</f>
        <v>0</v>
      </c>
      <c r="I89" s="79"/>
      <c r="J89" s="79"/>
      <c r="K89" s="79"/>
      <c r="L89" s="79"/>
      <c r="M89" s="79"/>
      <c r="N89" s="79"/>
      <c r="O89" s="59">
        <f t="shared" si="3"/>
        <v>0</v>
      </c>
      <c r="P89" s="58" t="str">
        <f>'Vendor Response Sheet'!J88</f>
        <v>Not Completed</v>
      </c>
    </row>
    <row r="90" spans="1:18" x14ac:dyDescent="0.25">
      <c r="A90" s="54" t="str">
        <f>'Vendor Response Sheet'!A89</f>
        <v>2.2.12</v>
      </c>
      <c r="B90" s="48">
        <f>'Vendor Response Sheet'!B89</f>
        <v>0</v>
      </c>
      <c r="C90" s="48">
        <f>'Vendor Response Sheet'!C89</f>
        <v>0</v>
      </c>
      <c r="D90" s="48">
        <f>'Vendor Response Sheet'!D89</f>
        <v>0</v>
      </c>
      <c r="E90" s="48">
        <f>'Vendor Response Sheet'!E89</f>
        <v>0</v>
      </c>
      <c r="F90" s="48">
        <f>'Vendor Response Sheet'!F89</f>
        <v>0</v>
      </c>
      <c r="G90" s="49">
        <f>'Vendor Response Sheet'!G89</f>
        <v>0</v>
      </c>
      <c r="H90" s="57">
        <f>'Vendor Response Sheet'!H89</f>
        <v>0</v>
      </c>
      <c r="I90" s="79"/>
      <c r="J90" s="79"/>
      <c r="K90" s="79"/>
      <c r="L90" s="79"/>
      <c r="M90" s="79"/>
      <c r="N90" s="79"/>
      <c r="O90" s="59">
        <f t="shared" si="3"/>
        <v>0</v>
      </c>
      <c r="P90" s="58" t="str">
        <f>'Vendor Response Sheet'!J89</f>
        <v>Not Completed</v>
      </c>
      <c r="R90">
        <f>'Vendor Response Sheet'!L137</f>
        <v>0</v>
      </c>
    </row>
    <row r="91" spans="1:18" x14ac:dyDescent="0.25">
      <c r="A91" s="54" t="str">
        <f>'Vendor Response Sheet'!A90</f>
        <v>2.2.12.1</v>
      </c>
      <c r="B91" s="48">
        <f>'Vendor Response Sheet'!B90</f>
        <v>0</v>
      </c>
      <c r="C91" s="48">
        <f>'Vendor Response Sheet'!C90</f>
        <v>0</v>
      </c>
      <c r="D91" s="48">
        <f>'Vendor Response Sheet'!D90</f>
        <v>0</v>
      </c>
      <c r="E91" s="48">
        <f>'Vendor Response Sheet'!E90</f>
        <v>0</v>
      </c>
      <c r="F91" s="48">
        <f>'Vendor Response Sheet'!F90</f>
        <v>0</v>
      </c>
      <c r="G91" s="49">
        <f>'Vendor Response Sheet'!G90</f>
        <v>0</v>
      </c>
      <c r="H91" s="57">
        <f>'Vendor Response Sheet'!H90</f>
        <v>0</v>
      </c>
      <c r="I91" s="79"/>
      <c r="J91" s="79"/>
      <c r="K91" s="79"/>
      <c r="L91" s="79"/>
      <c r="M91" s="79"/>
      <c r="N91" s="79"/>
      <c r="O91" s="59">
        <f t="shared" si="3"/>
        <v>0</v>
      </c>
      <c r="P91" s="58" t="str">
        <f>'Vendor Response Sheet'!J90</f>
        <v>Not Completed</v>
      </c>
      <c r="R91">
        <f>'Vendor Response Sheet'!L138</f>
        <v>0</v>
      </c>
    </row>
    <row r="92" spans="1:18" x14ac:dyDescent="0.25">
      <c r="A92" s="54" t="str">
        <f>'Vendor Response Sheet'!A91</f>
        <v>2.2.13</v>
      </c>
      <c r="B92" s="48">
        <f>'Vendor Response Sheet'!B91</f>
        <v>0</v>
      </c>
      <c r="C92" s="48">
        <f>'Vendor Response Sheet'!C91</f>
        <v>0</v>
      </c>
      <c r="D92" s="48">
        <f>'Vendor Response Sheet'!D91</f>
        <v>0</v>
      </c>
      <c r="E92" s="48">
        <f>'Vendor Response Sheet'!E91</f>
        <v>0</v>
      </c>
      <c r="F92" s="48">
        <f>'Vendor Response Sheet'!F91</f>
        <v>0</v>
      </c>
      <c r="G92" s="49">
        <f>'Vendor Response Sheet'!G91</f>
        <v>0</v>
      </c>
      <c r="H92" s="57">
        <f>'Vendor Response Sheet'!H91</f>
        <v>0</v>
      </c>
      <c r="I92" s="79"/>
      <c r="J92" s="79"/>
      <c r="K92" s="79"/>
      <c r="L92" s="79"/>
      <c r="M92" s="79"/>
      <c r="N92" s="79"/>
      <c r="O92" s="59">
        <f t="shared" si="3"/>
        <v>0</v>
      </c>
      <c r="P92" s="58" t="str">
        <f>'Vendor Response Sheet'!J91</f>
        <v>Not Completed</v>
      </c>
      <c r="R92">
        <f>'Vendor Response Sheet'!L139</f>
        <v>0</v>
      </c>
    </row>
    <row r="93" spans="1:18" x14ac:dyDescent="0.25">
      <c r="A93" s="54" t="str">
        <f>'Vendor Response Sheet'!A92</f>
        <v>2.2.14</v>
      </c>
      <c r="B93" s="48">
        <f>'Vendor Response Sheet'!B92</f>
        <v>0</v>
      </c>
      <c r="C93" s="48">
        <f>'Vendor Response Sheet'!C92</f>
        <v>0</v>
      </c>
      <c r="D93" s="48">
        <f>'Vendor Response Sheet'!D92</f>
        <v>0</v>
      </c>
      <c r="E93" s="48">
        <f>'Vendor Response Sheet'!E92</f>
        <v>0</v>
      </c>
      <c r="F93" s="48">
        <f>'Vendor Response Sheet'!F92</f>
        <v>0</v>
      </c>
      <c r="G93" s="49">
        <f>'Vendor Response Sheet'!G92</f>
        <v>0</v>
      </c>
      <c r="H93" s="57">
        <f>'Vendor Response Sheet'!H92</f>
        <v>0</v>
      </c>
      <c r="I93" s="79"/>
      <c r="J93" s="79"/>
      <c r="K93" s="79"/>
      <c r="L93" s="79"/>
      <c r="M93" s="79"/>
      <c r="N93" s="79"/>
      <c r="O93" s="59">
        <f t="shared" si="3"/>
        <v>0</v>
      </c>
      <c r="P93" s="58" t="str">
        <f>'Vendor Response Sheet'!J92</f>
        <v>Not Completed</v>
      </c>
      <c r="R93">
        <f>'Vendor Response Sheet'!L140</f>
        <v>0</v>
      </c>
    </row>
    <row r="94" spans="1:18" x14ac:dyDescent="0.25">
      <c r="A94" s="54" t="str">
        <f>'Vendor Response Sheet'!A93</f>
        <v>2.2.14.1</v>
      </c>
      <c r="B94" s="48">
        <f>'Vendor Response Sheet'!B93</f>
        <v>0</v>
      </c>
      <c r="C94" s="48">
        <f>'Vendor Response Sheet'!C93</f>
        <v>0</v>
      </c>
      <c r="D94" s="48">
        <f>'Vendor Response Sheet'!D93</f>
        <v>0</v>
      </c>
      <c r="E94" s="48">
        <f>'Vendor Response Sheet'!E93</f>
        <v>0</v>
      </c>
      <c r="F94" s="48">
        <f>'Vendor Response Sheet'!F93</f>
        <v>0</v>
      </c>
      <c r="G94" s="49">
        <f>'Vendor Response Sheet'!G93</f>
        <v>0</v>
      </c>
      <c r="H94" s="57">
        <f>'Vendor Response Sheet'!H93</f>
        <v>0</v>
      </c>
      <c r="I94" s="79"/>
      <c r="J94" s="79"/>
      <c r="K94" s="79"/>
      <c r="L94" s="79"/>
      <c r="M94" s="79"/>
      <c r="N94" s="79"/>
      <c r="O94" s="59">
        <f t="shared" si="3"/>
        <v>0</v>
      </c>
      <c r="P94" s="58" t="str">
        <f>'Vendor Response Sheet'!J93</f>
        <v>Not Completed</v>
      </c>
      <c r="R94">
        <f>'Vendor Response Sheet'!L141</f>
        <v>0</v>
      </c>
    </row>
    <row r="95" spans="1:18" x14ac:dyDescent="0.25">
      <c r="A95" s="54" t="str">
        <f>'Vendor Response Sheet'!A94</f>
        <v>2.2.14.2</v>
      </c>
      <c r="B95" s="48">
        <f>'Vendor Response Sheet'!B94</f>
        <v>0</v>
      </c>
      <c r="C95" s="48">
        <f>'Vendor Response Sheet'!C94</f>
        <v>0</v>
      </c>
      <c r="D95" s="48">
        <f>'Vendor Response Sheet'!D94</f>
        <v>0</v>
      </c>
      <c r="E95" s="48">
        <f>'Vendor Response Sheet'!E94</f>
        <v>0</v>
      </c>
      <c r="F95" s="48">
        <f>'Vendor Response Sheet'!F94</f>
        <v>0</v>
      </c>
      <c r="G95" s="49">
        <f>'Vendor Response Sheet'!G94</f>
        <v>0</v>
      </c>
      <c r="H95" s="57">
        <f>'Vendor Response Sheet'!H94</f>
        <v>0</v>
      </c>
      <c r="I95" s="79"/>
      <c r="J95" s="79"/>
      <c r="K95" s="79"/>
      <c r="L95" s="79"/>
      <c r="M95" s="79"/>
      <c r="N95" s="79"/>
      <c r="O95" s="59">
        <f t="shared" si="3"/>
        <v>0</v>
      </c>
      <c r="P95" s="58" t="str">
        <f>'Vendor Response Sheet'!J94</f>
        <v>Not Completed</v>
      </c>
      <c r="R95" t="e">
        <f>'Vendor Response Sheet'!#REF!</f>
        <v>#REF!</v>
      </c>
    </row>
    <row r="96" spans="1:18" x14ac:dyDescent="0.25">
      <c r="A96" s="54" t="str">
        <f>'Vendor Response Sheet'!A95</f>
        <v>2.2.15</v>
      </c>
      <c r="B96" s="48">
        <f>'Vendor Response Sheet'!B95</f>
        <v>0</v>
      </c>
      <c r="C96" s="48">
        <f>'Vendor Response Sheet'!C95</f>
        <v>0</v>
      </c>
      <c r="D96" s="48">
        <f>'Vendor Response Sheet'!D95</f>
        <v>0</v>
      </c>
      <c r="E96" s="48">
        <f>'Vendor Response Sheet'!E95</f>
        <v>0</v>
      </c>
      <c r="F96" s="48">
        <f>'Vendor Response Sheet'!F95</f>
        <v>0</v>
      </c>
      <c r="G96" s="49">
        <f>'Vendor Response Sheet'!G95</f>
        <v>0</v>
      </c>
      <c r="H96" s="57">
        <f>'Vendor Response Sheet'!H95</f>
        <v>0</v>
      </c>
      <c r="I96" s="79"/>
      <c r="J96" s="79"/>
      <c r="K96" s="79"/>
      <c r="L96" s="79"/>
      <c r="M96" s="79"/>
      <c r="N96" s="79"/>
      <c r="O96" s="59">
        <f t="shared" si="3"/>
        <v>0</v>
      </c>
      <c r="P96" s="58" t="str">
        <f>'Vendor Response Sheet'!J95</f>
        <v>Not Completed</v>
      </c>
    </row>
    <row r="97" spans="1:18" x14ac:dyDescent="0.25">
      <c r="A97" s="54" t="str">
        <f>'Vendor Response Sheet'!A96</f>
        <v>2.2.16</v>
      </c>
      <c r="B97" s="48">
        <f>'Vendor Response Sheet'!B96</f>
        <v>0</v>
      </c>
      <c r="C97" s="48">
        <f>'Vendor Response Sheet'!C96</f>
        <v>0</v>
      </c>
      <c r="D97" s="48">
        <f>'Vendor Response Sheet'!D96</f>
        <v>0</v>
      </c>
      <c r="E97" s="48">
        <f>'Vendor Response Sheet'!E96</f>
        <v>0</v>
      </c>
      <c r="F97" s="48">
        <f>'Vendor Response Sheet'!F96</f>
        <v>0</v>
      </c>
      <c r="G97" s="49">
        <f>'Vendor Response Sheet'!G96</f>
        <v>0</v>
      </c>
      <c r="H97" s="57">
        <f>'Vendor Response Sheet'!H96</f>
        <v>0</v>
      </c>
      <c r="I97" s="79"/>
      <c r="J97" s="79"/>
      <c r="K97" s="79"/>
      <c r="L97" s="79"/>
      <c r="M97" s="79"/>
      <c r="N97" s="79"/>
      <c r="O97" s="59">
        <f t="shared" si="3"/>
        <v>0</v>
      </c>
      <c r="P97" s="58" t="str">
        <f>'Vendor Response Sheet'!J96</f>
        <v>Not Completed</v>
      </c>
      <c r="R97">
        <f>'Vendor Response Sheet'!L157</f>
        <v>0</v>
      </c>
    </row>
    <row r="98" spans="1:18" x14ac:dyDescent="0.25">
      <c r="A98" s="54" t="str">
        <f>'Vendor Response Sheet'!A97</f>
        <v>2.2.16.1</v>
      </c>
      <c r="B98" s="48">
        <f>'Vendor Response Sheet'!B97</f>
        <v>0</v>
      </c>
      <c r="C98" s="48">
        <f>'Vendor Response Sheet'!C97</f>
        <v>0</v>
      </c>
      <c r="D98" s="48">
        <f>'Vendor Response Sheet'!D97</f>
        <v>0</v>
      </c>
      <c r="E98" s="48">
        <f>'Vendor Response Sheet'!E97</f>
        <v>0</v>
      </c>
      <c r="F98" s="48">
        <f>'Vendor Response Sheet'!F97</f>
        <v>0</v>
      </c>
      <c r="G98" s="49">
        <f>'Vendor Response Sheet'!G97</f>
        <v>0</v>
      </c>
      <c r="H98" s="57">
        <f>'Vendor Response Sheet'!H97</f>
        <v>0</v>
      </c>
      <c r="I98" s="79"/>
      <c r="J98" s="79"/>
      <c r="K98" s="79"/>
      <c r="L98" s="79"/>
      <c r="M98" s="79"/>
      <c r="N98" s="79"/>
      <c r="O98" s="59">
        <f t="shared" si="3"/>
        <v>0</v>
      </c>
      <c r="P98" s="58" t="str">
        <f>'Vendor Response Sheet'!J97</f>
        <v>Not Completed</v>
      </c>
      <c r="R98">
        <f>'Vendor Response Sheet'!L158</f>
        <v>0</v>
      </c>
    </row>
    <row r="99" spans="1:18" x14ac:dyDescent="0.25">
      <c r="A99" s="54" t="str">
        <f>'Vendor Response Sheet'!A98</f>
        <v>2.2.16.2</v>
      </c>
      <c r="B99" s="48">
        <f>'Vendor Response Sheet'!B98</f>
        <v>0</v>
      </c>
      <c r="C99" s="48">
        <f>'Vendor Response Sheet'!C98</f>
        <v>0</v>
      </c>
      <c r="D99" s="48">
        <f>'Vendor Response Sheet'!D98</f>
        <v>0</v>
      </c>
      <c r="E99" s="48">
        <f>'Vendor Response Sheet'!E98</f>
        <v>0</v>
      </c>
      <c r="F99" s="48">
        <f>'Vendor Response Sheet'!F98</f>
        <v>0</v>
      </c>
      <c r="G99" s="49">
        <f>'Vendor Response Sheet'!G98</f>
        <v>0</v>
      </c>
      <c r="H99" s="57">
        <f>'Vendor Response Sheet'!H98</f>
        <v>0</v>
      </c>
      <c r="I99" s="79"/>
      <c r="J99" s="79"/>
      <c r="K99" s="79"/>
      <c r="L99" s="79"/>
      <c r="M99" s="79"/>
      <c r="N99" s="79"/>
      <c r="O99" s="59">
        <f t="shared" si="3"/>
        <v>0</v>
      </c>
      <c r="P99" s="58" t="str">
        <f>'Vendor Response Sheet'!J98</f>
        <v>Not Completed</v>
      </c>
      <c r="R99">
        <f>'Vendor Response Sheet'!L159</f>
        <v>0</v>
      </c>
    </row>
    <row r="100" spans="1:18" x14ac:dyDescent="0.25">
      <c r="A100" s="54" t="str">
        <f>'Vendor Response Sheet'!A99</f>
        <v>2.2.17</v>
      </c>
      <c r="B100" s="48">
        <f>'Vendor Response Sheet'!B99</f>
        <v>0</v>
      </c>
      <c r="C100" s="48">
        <f>'Vendor Response Sheet'!C99</f>
        <v>0</v>
      </c>
      <c r="D100" s="48">
        <f>'Vendor Response Sheet'!D99</f>
        <v>0</v>
      </c>
      <c r="E100" s="48">
        <f>'Vendor Response Sheet'!E99</f>
        <v>0</v>
      </c>
      <c r="F100" s="48">
        <f>'Vendor Response Sheet'!F99</f>
        <v>0</v>
      </c>
      <c r="G100" s="49">
        <f>'Vendor Response Sheet'!G99</f>
        <v>0</v>
      </c>
      <c r="H100" s="57">
        <f>'Vendor Response Sheet'!H99</f>
        <v>0</v>
      </c>
      <c r="I100" s="79"/>
      <c r="J100" s="79"/>
      <c r="K100" s="79"/>
      <c r="L100" s="79"/>
      <c r="M100" s="79"/>
      <c r="N100" s="79"/>
      <c r="O100" s="59">
        <f t="shared" si="3"/>
        <v>0</v>
      </c>
      <c r="P100" s="58" t="str">
        <f>'Vendor Response Sheet'!J99</f>
        <v>Not Completed</v>
      </c>
      <c r="R100">
        <f>'Vendor Response Sheet'!L160</f>
        <v>0</v>
      </c>
    </row>
    <row r="101" spans="1:18" x14ac:dyDescent="0.25">
      <c r="A101" s="54" t="str">
        <f>'Vendor Response Sheet'!A100</f>
        <v>2.2.18</v>
      </c>
      <c r="B101" s="48">
        <f>'Vendor Response Sheet'!B100</f>
        <v>0</v>
      </c>
      <c r="C101" s="48">
        <f>'Vendor Response Sheet'!C100</f>
        <v>0</v>
      </c>
      <c r="D101" s="48">
        <f>'Vendor Response Sheet'!D100</f>
        <v>0</v>
      </c>
      <c r="E101" s="48">
        <f>'Vendor Response Sheet'!E100</f>
        <v>0</v>
      </c>
      <c r="F101" s="48">
        <f>'Vendor Response Sheet'!F100</f>
        <v>0</v>
      </c>
      <c r="G101" s="49">
        <f>'Vendor Response Sheet'!G100</f>
        <v>0</v>
      </c>
      <c r="H101" s="57">
        <f>'Vendor Response Sheet'!H100</f>
        <v>0</v>
      </c>
      <c r="I101" s="79"/>
      <c r="J101" s="79"/>
      <c r="K101" s="79"/>
      <c r="L101" s="79"/>
      <c r="M101" s="79"/>
      <c r="N101" s="79"/>
      <c r="O101" s="59">
        <f t="shared" si="3"/>
        <v>0</v>
      </c>
      <c r="P101" s="58" t="str">
        <f>'Vendor Response Sheet'!J100</f>
        <v>Not Completed</v>
      </c>
      <c r="R101">
        <f>'Vendor Response Sheet'!L161</f>
        <v>0</v>
      </c>
    </row>
    <row r="102" spans="1:18" x14ac:dyDescent="0.25">
      <c r="A102" s="54" t="str">
        <f>'Vendor Response Sheet'!A101</f>
        <v>2.2.19</v>
      </c>
      <c r="B102" s="48">
        <f>'Vendor Response Sheet'!B101</f>
        <v>0</v>
      </c>
      <c r="C102" s="48">
        <f>'Vendor Response Sheet'!C101</f>
        <v>0</v>
      </c>
      <c r="D102" s="48">
        <f>'Vendor Response Sheet'!D101</f>
        <v>0</v>
      </c>
      <c r="E102" s="48">
        <f>'Vendor Response Sheet'!E101</f>
        <v>0</v>
      </c>
      <c r="F102" s="48">
        <f>'Vendor Response Sheet'!F101</f>
        <v>0</v>
      </c>
      <c r="G102" s="49">
        <f>'Vendor Response Sheet'!G101</f>
        <v>0</v>
      </c>
      <c r="H102" s="57">
        <f>'Vendor Response Sheet'!H101</f>
        <v>0</v>
      </c>
      <c r="I102" s="79"/>
      <c r="J102" s="79"/>
      <c r="K102" s="79"/>
      <c r="L102" s="79"/>
      <c r="M102" s="79"/>
      <c r="N102" s="79"/>
      <c r="O102" s="59">
        <f t="shared" si="3"/>
        <v>0</v>
      </c>
      <c r="P102" s="58" t="str">
        <f>'Vendor Response Sheet'!J101</f>
        <v>Not Completed</v>
      </c>
      <c r="R102">
        <f>'Vendor Response Sheet'!L162</f>
        <v>0</v>
      </c>
    </row>
    <row r="103" spans="1:18" x14ac:dyDescent="0.25">
      <c r="A103" s="54" t="str">
        <f>'Vendor Response Sheet'!A102</f>
        <v>2.2.20</v>
      </c>
      <c r="B103" s="48">
        <f>'Vendor Response Sheet'!B102</f>
        <v>0</v>
      </c>
      <c r="C103" s="48">
        <f>'Vendor Response Sheet'!C102</f>
        <v>0</v>
      </c>
      <c r="D103" s="48">
        <f>'Vendor Response Sheet'!D102</f>
        <v>0</v>
      </c>
      <c r="E103" s="48">
        <f>'Vendor Response Sheet'!E102</f>
        <v>0</v>
      </c>
      <c r="F103" s="48">
        <f>'Vendor Response Sheet'!F102</f>
        <v>0</v>
      </c>
      <c r="G103" s="49">
        <f>'Vendor Response Sheet'!G102</f>
        <v>0</v>
      </c>
      <c r="H103" s="57">
        <f>'Vendor Response Sheet'!H102</f>
        <v>0</v>
      </c>
      <c r="I103" s="79"/>
      <c r="J103" s="79"/>
      <c r="K103" s="79"/>
      <c r="L103" s="79"/>
      <c r="M103" s="79"/>
      <c r="N103" s="79"/>
      <c r="O103" s="59">
        <f t="shared" si="3"/>
        <v>0</v>
      </c>
      <c r="P103" s="58" t="str">
        <f>'Vendor Response Sheet'!J102</f>
        <v>Not Completed</v>
      </c>
      <c r="R103">
        <f>'Vendor Response Sheet'!L163</f>
        <v>0</v>
      </c>
    </row>
    <row r="104" spans="1:18" x14ac:dyDescent="0.25">
      <c r="A104" s="54" t="str">
        <f>'Vendor Response Sheet'!A103</f>
        <v>2.2.21</v>
      </c>
      <c r="B104" s="48">
        <f>'Vendor Response Sheet'!B103</f>
        <v>0</v>
      </c>
      <c r="C104" s="48">
        <f>'Vendor Response Sheet'!C103</f>
        <v>0</v>
      </c>
      <c r="D104" s="48">
        <f>'Vendor Response Sheet'!D103</f>
        <v>0</v>
      </c>
      <c r="E104" s="48">
        <f>'Vendor Response Sheet'!E103</f>
        <v>0</v>
      </c>
      <c r="F104" s="48">
        <f>'Vendor Response Sheet'!F103</f>
        <v>0</v>
      </c>
      <c r="G104" s="49">
        <f>'Vendor Response Sheet'!G103</f>
        <v>0</v>
      </c>
      <c r="H104" s="57">
        <f>'Vendor Response Sheet'!H103</f>
        <v>0</v>
      </c>
      <c r="I104" s="79"/>
      <c r="J104" s="79"/>
      <c r="K104" s="79"/>
      <c r="L104" s="79"/>
      <c r="M104" s="79"/>
      <c r="N104" s="79"/>
      <c r="O104" s="59">
        <f t="shared" si="3"/>
        <v>0</v>
      </c>
      <c r="P104" s="58" t="str">
        <f>'Vendor Response Sheet'!J103</f>
        <v>Not Completed</v>
      </c>
      <c r="R104">
        <f>'Vendor Response Sheet'!L164</f>
        <v>0</v>
      </c>
    </row>
    <row r="105" spans="1:18" x14ac:dyDescent="0.25">
      <c r="A105" s="54" t="str">
        <f>'Vendor Response Sheet'!A104</f>
        <v>2.2.21.1</v>
      </c>
      <c r="B105" s="48">
        <f>'Vendor Response Sheet'!B104</f>
        <v>0</v>
      </c>
      <c r="C105" s="48">
        <f>'Vendor Response Sheet'!C104</f>
        <v>0</v>
      </c>
      <c r="D105" s="48">
        <f>'Vendor Response Sheet'!D104</f>
        <v>0</v>
      </c>
      <c r="E105" s="48">
        <f>'Vendor Response Sheet'!E104</f>
        <v>0</v>
      </c>
      <c r="F105" s="48">
        <f>'Vendor Response Sheet'!F104</f>
        <v>0</v>
      </c>
      <c r="G105" s="49">
        <f>'Vendor Response Sheet'!G104</f>
        <v>0</v>
      </c>
      <c r="H105" s="57">
        <f>'Vendor Response Sheet'!H104</f>
        <v>0</v>
      </c>
      <c r="I105" s="79"/>
      <c r="J105" s="79"/>
      <c r="K105" s="79"/>
      <c r="L105" s="79"/>
      <c r="M105" s="79"/>
      <c r="N105" s="79"/>
      <c r="O105" s="59">
        <f t="shared" si="3"/>
        <v>0</v>
      </c>
      <c r="P105" s="58" t="str">
        <f>'Vendor Response Sheet'!J104</f>
        <v>Not Completed</v>
      </c>
      <c r="R105">
        <f>'Vendor Response Sheet'!L165</f>
        <v>0</v>
      </c>
    </row>
    <row r="106" spans="1:18" x14ac:dyDescent="0.25">
      <c r="A106" s="54" t="str">
        <f>'Vendor Response Sheet'!A105</f>
        <v>2.2.22</v>
      </c>
      <c r="B106" s="48">
        <f>'Vendor Response Sheet'!B105</f>
        <v>0</v>
      </c>
      <c r="C106" s="48">
        <f>'Vendor Response Sheet'!C105</f>
        <v>0</v>
      </c>
      <c r="D106" s="48">
        <f>'Vendor Response Sheet'!D105</f>
        <v>0</v>
      </c>
      <c r="E106" s="48">
        <f>'Vendor Response Sheet'!E105</f>
        <v>0</v>
      </c>
      <c r="F106" s="48">
        <f>'Vendor Response Sheet'!F105</f>
        <v>0</v>
      </c>
      <c r="G106" s="49">
        <f>'Vendor Response Sheet'!G105</f>
        <v>0</v>
      </c>
      <c r="H106" s="57">
        <f>'Vendor Response Sheet'!H105</f>
        <v>0</v>
      </c>
      <c r="I106" s="79"/>
      <c r="J106" s="79"/>
      <c r="K106" s="79"/>
      <c r="L106" s="79"/>
      <c r="M106" s="79"/>
      <c r="N106" s="79"/>
      <c r="O106" s="59">
        <f t="shared" si="3"/>
        <v>0</v>
      </c>
      <c r="P106" s="58" t="str">
        <f>'Vendor Response Sheet'!J105</f>
        <v>Not Completed</v>
      </c>
      <c r="R106">
        <f>'Vendor Response Sheet'!L166</f>
        <v>0</v>
      </c>
    </row>
    <row r="107" spans="1:18" x14ac:dyDescent="0.25">
      <c r="A107" s="54" t="str">
        <f>'Vendor Response Sheet'!A106</f>
        <v>2.2.22.1</v>
      </c>
      <c r="B107" s="48">
        <f>'Vendor Response Sheet'!B106</f>
        <v>0</v>
      </c>
      <c r="C107" s="48">
        <f>'Vendor Response Sheet'!C106</f>
        <v>0</v>
      </c>
      <c r="D107" s="48">
        <f>'Vendor Response Sheet'!D106</f>
        <v>0</v>
      </c>
      <c r="E107" s="48">
        <f>'Vendor Response Sheet'!E106</f>
        <v>0</v>
      </c>
      <c r="F107" s="48">
        <f>'Vendor Response Sheet'!F106</f>
        <v>0</v>
      </c>
      <c r="G107" s="49">
        <f>'Vendor Response Sheet'!G106</f>
        <v>0</v>
      </c>
      <c r="H107" s="57">
        <f>'Vendor Response Sheet'!H106</f>
        <v>0</v>
      </c>
      <c r="I107" s="79"/>
      <c r="J107" s="79"/>
      <c r="K107" s="79"/>
      <c r="L107" s="79"/>
      <c r="M107" s="79"/>
      <c r="N107" s="79"/>
      <c r="O107" s="59">
        <f t="shared" si="3"/>
        <v>0</v>
      </c>
      <c r="P107" s="58" t="str">
        <f>'Vendor Response Sheet'!J106</f>
        <v>Not Completed</v>
      </c>
      <c r="R107">
        <f>'Vendor Response Sheet'!L167</f>
        <v>0</v>
      </c>
    </row>
    <row r="108" spans="1:18" x14ac:dyDescent="0.25">
      <c r="A108" s="54" t="str">
        <f>'Vendor Response Sheet'!A107</f>
        <v>2.2.23</v>
      </c>
      <c r="B108" s="48">
        <f>'Vendor Response Sheet'!B107</f>
        <v>0</v>
      </c>
      <c r="C108" s="48">
        <f>'Vendor Response Sheet'!C107</f>
        <v>0</v>
      </c>
      <c r="D108" s="48">
        <f>'Vendor Response Sheet'!D107</f>
        <v>0</v>
      </c>
      <c r="E108" s="48">
        <f>'Vendor Response Sheet'!E107</f>
        <v>0</v>
      </c>
      <c r="F108" s="48">
        <f>'Vendor Response Sheet'!F107</f>
        <v>0</v>
      </c>
      <c r="G108" s="49">
        <f>'Vendor Response Sheet'!G107</f>
        <v>0</v>
      </c>
      <c r="H108" s="57">
        <f>'Vendor Response Sheet'!H107</f>
        <v>0</v>
      </c>
      <c r="I108" s="79"/>
      <c r="J108" s="79"/>
      <c r="K108" s="79"/>
      <c r="L108" s="79"/>
      <c r="M108" s="79"/>
      <c r="N108" s="79"/>
      <c r="O108" s="59">
        <f t="shared" si="3"/>
        <v>0</v>
      </c>
      <c r="P108" s="58" t="str">
        <f>'Vendor Response Sheet'!J107</f>
        <v>Not Completed</v>
      </c>
      <c r="R108">
        <f>'Vendor Response Sheet'!L168</f>
        <v>0</v>
      </c>
    </row>
    <row r="109" spans="1:18" x14ac:dyDescent="0.25">
      <c r="A109" s="54" t="str">
        <f>'Vendor Response Sheet'!A108</f>
        <v>2.2.24</v>
      </c>
      <c r="B109" s="48">
        <f>'Vendor Response Sheet'!B108</f>
        <v>0</v>
      </c>
      <c r="C109" s="48">
        <f>'Vendor Response Sheet'!C108</f>
        <v>0</v>
      </c>
      <c r="D109" s="48">
        <f>'Vendor Response Sheet'!D108</f>
        <v>0</v>
      </c>
      <c r="E109" s="48">
        <f>'Vendor Response Sheet'!E108</f>
        <v>0</v>
      </c>
      <c r="F109" s="48">
        <f>'Vendor Response Sheet'!F108</f>
        <v>0</v>
      </c>
      <c r="G109" s="49">
        <f>'Vendor Response Sheet'!G108</f>
        <v>0</v>
      </c>
      <c r="H109" s="57">
        <f>'Vendor Response Sheet'!H108</f>
        <v>0</v>
      </c>
      <c r="I109" s="79"/>
      <c r="J109" s="79"/>
      <c r="K109" s="79"/>
      <c r="L109" s="79"/>
      <c r="M109" s="79"/>
      <c r="N109" s="79"/>
      <c r="O109" s="59">
        <f t="shared" si="3"/>
        <v>0</v>
      </c>
      <c r="P109" s="58" t="str">
        <f>'Vendor Response Sheet'!J108</f>
        <v>Not Completed</v>
      </c>
      <c r="R109">
        <f>'Vendor Response Sheet'!L169</f>
        <v>0</v>
      </c>
    </row>
    <row r="110" spans="1:18" x14ac:dyDescent="0.25">
      <c r="A110" s="54" t="str">
        <f>'Vendor Response Sheet'!A109</f>
        <v>2.2.25</v>
      </c>
      <c r="B110" s="48">
        <f>'Vendor Response Sheet'!B109</f>
        <v>0</v>
      </c>
      <c r="C110" s="48">
        <f>'Vendor Response Sheet'!C109</f>
        <v>0</v>
      </c>
      <c r="D110" s="48">
        <f>'Vendor Response Sheet'!D109</f>
        <v>0</v>
      </c>
      <c r="E110" s="48">
        <f>'Vendor Response Sheet'!E109</f>
        <v>0</v>
      </c>
      <c r="F110" s="48">
        <f>'Vendor Response Sheet'!F109</f>
        <v>0</v>
      </c>
      <c r="G110" s="49">
        <f>'Vendor Response Sheet'!G109</f>
        <v>0</v>
      </c>
      <c r="H110" s="57">
        <f>'Vendor Response Sheet'!H109</f>
        <v>0</v>
      </c>
      <c r="I110" s="79"/>
      <c r="J110" s="79"/>
      <c r="K110" s="79"/>
      <c r="L110" s="79"/>
      <c r="M110" s="79"/>
      <c r="N110" s="79"/>
      <c r="O110" s="59">
        <f t="shared" si="3"/>
        <v>0</v>
      </c>
      <c r="P110" s="58" t="str">
        <f>'Vendor Response Sheet'!J109</f>
        <v>Not Completed</v>
      </c>
      <c r="R110">
        <f>'Vendor Response Sheet'!L170</f>
        <v>0</v>
      </c>
    </row>
    <row r="111" spans="1:18" x14ac:dyDescent="0.25">
      <c r="A111" s="54" t="str">
        <f>'Vendor Response Sheet'!A110</f>
        <v>2.2.26</v>
      </c>
      <c r="B111" s="48">
        <f>'Vendor Response Sheet'!B110</f>
        <v>0</v>
      </c>
      <c r="C111" s="48">
        <f>'Vendor Response Sheet'!C110</f>
        <v>0</v>
      </c>
      <c r="D111" s="48">
        <f>'Vendor Response Sheet'!D110</f>
        <v>0</v>
      </c>
      <c r="E111" s="48">
        <f>'Vendor Response Sheet'!E110</f>
        <v>0</v>
      </c>
      <c r="F111" s="48">
        <f>'Vendor Response Sheet'!F110</f>
        <v>0</v>
      </c>
      <c r="G111" s="49">
        <f>'Vendor Response Sheet'!G110</f>
        <v>0</v>
      </c>
      <c r="H111" s="57">
        <f>'Vendor Response Sheet'!H110</f>
        <v>0</v>
      </c>
      <c r="I111" s="79"/>
      <c r="J111" s="79"/>
      <c r="K111" s="79"/>
      <c r="L111" s="79"/>
      <c r="M111" s="79"/>
      <c r="N111" s="79"/>
      <c r="O111" s="59">
        <f t="shared" si="3"/>
        <v>0</v>
      </c>
      <c r="P111" s="58" t="str">
        <f>'Vendor Response Sheet'!J110</f>
        <v>Not Completed</v>
      </c>
      <c r="R111">
        <f>'Vendor Response Sheet'!L171</f>
        <v>0</v>
      </c>
    </row>
    <row r="112" spans="1:18" x14ac:dyDescent="0.25">
      <c r="A112" s="54" t="str">
        <f>'Vendor Response Sheet'!A111</f>
        <v>2.2.27</v>
      </c>
      <c r="B112" s="48">
        <f>'Vendor Response Sheet'!B111</f>
        <v>0</v>
      </c>
      <c r="C112" s="48">
        <f>'Vendor Response Sheet'!C111</f>
        <v>0</v>
      </c>
      <c r="D112" s="48">
        <f>'Vendor Response Sheet'!D111</f>
        <v>0</v>
      </c>
      <c r="E112" s="48">
        <f>'Vendor Response Sheet'!E111</f>
        <v>0</v>
      </c>
      <c r="F112" s="48">
        <f>'Vendor Response Sheet'!F111</f>
        <v>0</v>
      </c>
      <c r="G112" s="49">
        <f>'Vendor Response Sheet'!G111</f>
        <v>0</v>
      </c>
      <c r="H112" s="57">
        <f>'Vendor Response Sheet'!H111</f>
        <v>0</v>
      </c>
      <c r="I112" s="79"/>
      <c r="J112" s="79"/>
      <c r="K112" s="79"/>
      <c r="L112" s="79"/>
      <c r="M112" s="79"/>
      <c r="N112" s="79"/>
      <c r="O112" s="59">
        <f t="shared" si="3"/>
        <v>0</v>
      </c>
      <c r="P112" s="58" t="str">
        <f>'Vendor Response Sheet'!J111</f>
        <v>Not Completed</v>
      </c>
      <c r="R112">
        <f>'Vendor Response Sheet'!L172</f>
        <v>0</v>
      </c>
    </row>
    <row r="113" spans="1:18" x14ac:dyDescent="0.25">
      <c r="A113" s="54" t="str">
        <f>'Vendor Response Sheet'!A112</f>
        <v>2.2.28</v>
      </c>
      <c r="B113" s="48">
        <f>'Vendor Response Sheet'!B112</f>
        <v>0</v>
      </c>
      <c r="C113" s="48">
        <f>'Vendor Response Sheet'!C112</f>
        <v>0</v>
      </c>
      <c r="D113" s="48">
        <f>'Vendor Response Sheet'!D112</f>
        <v>0</v>
      </c>
      <c r="E113" s="48">
        <f>'Vendor Response Sheet'!E112</f>
        <v>0</v>
      </c>
      <c r="F113" s="48">
        <f>'Vendor Response Sheet'!F112</f>
        <v>0</v>
      </c>
      <c r="G113" s="49">
        <f>'Vendor Response Sheet'!G112</f>
        <v>0</v>
      </c>
      <c r="H113" s="57">
        <f>'Vendor Response Sheet'!H112</f>
        <v>0</v>
      </c>
      <c r="I113" s="79"/>
      <c r="J113" s="79"/>
      <c r="K113" s="79"/>
      <c r="L113" s="79"/>
      <c r="M113" s="79"/>
      <c r="N113" s="79"/>
      <c r="O113" s="59">
        <f t="shared" si="3"/>
        <v>0</v>
      </c>
      <c r="P113" s="58" t="str">
        <f>'Vendor Response Sheet'!J112</f>
        <v>Not Completed</v>
      </c>
      <c r="R113">
        <f>'Vendor Response Sheet'!L173</f>
        <v>0</v>
      </c>
    </row>
    <row r="114" spans="1:18" x14ac:dyDescent="0.25">
      <c r="A114" s="54" t="str">
        <f>'Vendor Response Sheet'!A113</f>
        <v>2.2.29</v>
      </c>
      <c r="B114" s="48">
        <f>'Vendor Response Sheet'!B113</f>
        <v>0</v>
      </c>
      <c r="C114" s="48">
        <f>'Vendor Response Sheet'!C113</f>
        <v>0</v>
      </c>
      <c r="D114" s="48">
        <f>'Vendor Response Sheet'!D113</f>
        <v>0</v>
      </c>
      <c r="E114" s="48">
        <f>'Vendor Response Sheet'!E113</f>
        <v>0</v>
      </c>
      <c r="F114" s="48">
        <f>'Vendor Response Sheet'!F113</f>
        <v>0</v>
      </c>
      <c r="G114" s="49">
        <f>'Vendor Response Sheet'!G113</f>
        <v>0</v>
      </c>
      <c r="H114" s="57">
        <f>'Vendor Response Sheet'!H113</f>
        <v>0</v>
      </c>
      <c r="I114" s="79"/>
      <c r="J114" s="79"/>
      <c r="K114" s="79"/>
      <c r="L114" s="79"/>
      <c r="M114" s="79"/>
      <c r="N114" s="79"/>
      <c r="O114" s="59">
        <f t="shared" si="3"/>
        <v>0</v>
      </c>
      <c r="P114" s="58" t="str">
        <f>'Vendor Response Sheet'!J113</f>
        <v>Not Completed</v>
      </c>
      <c r="R114">
        <f>'Vendor Response Sheet'!L174</f>
        <v>0</v>
      </c>
    </row>
    <row r="115" spans="1:18" x14ac:dyDescent="0.25">
      <c r="A115" s="54" t="str">
        <f>'Vendor Response Sheet'!A114</f>
        <v>2.2.30</v>
      </c>
      <c r="B115" s="48">
        <f>'Vendor Response Sheet'!B114</f>
        <v>0</v>
      </c>
      <c r="C115" s="48">
        <f>'Vendor Response Sheet'!C114</f>
        <v>0</v>
      </c>
      <c r="D115" s="48">
        <f>'Vendor Response Sheet'!D114</f>
        <v>0</v>
      </c>
      <c r="E115" s="48">
        <f>'Vendor Response Sheet'!E114</f>
        <v>0</v>
      </c>
      <c r="F115" s="48">
        <f>'Vendor Response Sheet'!F114</f>
        <v>0</v>
      </c>
      <c r="G115" s="49">
        <f>'Vendor Response Sheet'!G114</f>
        <v>0</v>
      </c>
      <c r="H115" s="57">
        <f>'Vendor Response Sheet'!H114</f>
        <v>0</v>
      </c>
      <c r="I115" s="79"/>
      <c r="J115" s="79"/>
      <c r="K115" s="79"/>
      <c r="L115" s="79"/>
      <c r="M115" s="79"/>
      <c r="N115" s="79"/>
      <c r="O115" s="59">
        <f t="shared" si="3"/>
        <v>0</v>
      </c>
      <c r="P115" s="58" t="str">
        <f>'Vendor Response Sheet'!J114</f>
        <v>Not Completed</v>
      </c>
      <c r="R115">
        <f>'Vendor Response Sheet'!L175</f>
        <v>0</v>
      </c>
    </row>
    <row r="116" spans="1:18" x14ac:dyDescent="0.25">
      <c r="A116" s="54" t="str">
        <f>'Vendor Response Sheet'!A115</f>
        <v>2.2.31</v>
      </c>
      <c r="B116" s="48">
        <f>'Vendor Response Sheet'!B115</f>
        <v>0</v>
      </c>
      <c r="C116" s="48">
        <f>'Vendor Response Sheet'!C115</f>
        <v>0</v>
      </c>
      <c r="D116" s="48">
        <f>'Vendor Response Sheet'!D115</f>
        <v>0</v>
      </c>
      <c r="E116" s="48">
        <f>'Vendor Response Sheet'!E115</f>
        <v>0</v>
      </c>
      <c r="F116" s="48">
        <f>'Vendor Response Sheet'!F115</f>
        <v>0</v>
      </c>
      <c r="G116" s="49">
        <f>'Vendor Response Sheet'!G115</f>
        <v>0</v>
      </c>
      <c r="H116" s="57">
        <f>'Vendor Response Sheet'!H115</f>
        <v>0</v>
      </c>
      <c r="I116" s="79"/>
      <c r="J116" s="79"/>
      <c r="K116" s="79"/>
      <c r="L116" s="79"/>
      <c r="M116" s="79"/>
      <c r="N116" s="79"/>
      <c r="O116" s="59">
        <f t="shared" si="3"/>
        <v>0</v>
      </c>
      <c r="P116" s="58" t="str">
        <f>'Vendor Response Sheet'!J115</f>
        <v>Not Completed</v>
      </c>
      <c r="R116">
        <f>'Vendor Response Sheet'!L176</f>
        <v>0</v>
      </c>
    </row>
    <row r="117" spans="1:18" x14ac:dyDescent="0.25">
      <c r="A117" s="54" t="str">
        <f>'Vendor Response Sheet'!A116</f>
        <v>2.2.32</v>
      </c>
      <c r="B117" s="48">
        <f>'Vendor Response Sheet'!B116</f>
        <v>0</v>
      </c>
      <c r="C117" s="48">
        <f>'Vendor Response Sheet'!C116</f>
        <v>0</v>
      </c>
      <c r="D117" s="48">
        <f>'Vendor Response Sheet'!D116</f>
        <v>0</v>
      </c>
      <c r="E117" s="48">
        <f>'Vendor Response Sheet'!E116</f>
        <v>0</v>
      </c>
      <c r="F117" s="48">
        <f>'Vendor Response Sheet'!F116</f>
        <v>0</v>
      </c>
      <c r="G117" s="49">
        <f>'Vendor Response Sheet'!G116</f>
        <v>0</v>
      </c>
      <c r="H117" s="57">
        <f>'Vendor Response Sheet'!H116</f>
        <v>0</v>
      </c>
      <c r="I117" s="79"/>
      <c r="J117" s="79"/>
      <c r="K117" s="79"/>
      <c r="L117" s="79"/>
      <c r="M117" s="79"/>
      <c r="N117" s="79"/>
      <c r="O117" s="59">
        <f t="shared" si="3"/>
        <v>0</v>
      </c>
      <c r="P117" s="58" t="str">
        <f>'Vendor Response Sheet'!J116</f>
        <v>Not Completed</v>
      </c>
      <c r="R117">
        <f>'Vendor Response Sheet'!L177</f>
        <v>0</v>
      </c>
    </row>
    <row r="118" spans="1:18" x14ac:dyDescent="0.25">
      <c r="A118" s="54" t="str">
        <f>'Vendor Response Sheet'!A117</f>
        <v>2.2.33</v>
      </c>
      <c r="B118" s="48">
        <f>'Vendor Response Sheet'!B117</f>
        <v>0</v>
      </c>
      <c r="C118" s="48">
        <f>'Vendor Response Sheet'!C117</f>
        <v>0</v>
      </c>
      <c r="D118" s="48">
        <f>'Vendor Response Sheet'!D117</f>
        <v>0</v>
      </c>
      <c r="E118" s="48">
        <f>'Vendor Response Sheet'!E117</f>
        <v>0</v>
      </c>
      <c r="F118" s="48">
        <f>'Vendor Response Sheet'!F117</f>
        <v>0</v>
      </c>
      <c r="G118" s="49">
        <f>'Vendor Response Sheet'!G117</f>
        <v>0</v>
      </c>
      <c r="H118" s="57">
        <f>'Vendor Response Sheet'!H117</f>
        <v>0</v>
      </c>
      <c r="I118" s="79"/>
      <c r="J118" s="79"/>
      <c r="K118" s="79"/>
      <c r="L118" s="79"/>
      <c r="M118" s="79"/>
      <c r="N118" s="79"/>
      <c r="O118" s="59">
        <f t="shared" si="3"/>
        <v>0</v>
      </c>
      <c r="P118" s="58" t="str">
        <f>'Vendor Response Sheet'!J117</f>
        <v>Not Completed</v>
      </c>
      <c r="R118" t="e">
        <f>'Vendor Response Sheet'!#REF!</f>
        <v>#REF!</v>
      </c>
    </row>
    <row r="119" spans="1:18" x14ac:dyDescent="0.25">
      <c r="A119" s="54" t="str">
        <f>'Vendor Response Sheet'!A118</f>
        <v>2.2.34</v>
      </c>
      <c r="B119" s="48">
        <f>'Vendor Response Sheet'!B118</f>
        <v>0</v>
      </c>
      <c r="C119" s="48">
        <f>'Vendor Response Sheet'!C118</f>
        <v>0</v>
      </c>
      <c r="D119" s="48">
        <f>'Vendor Response Sheet'!D118</f>
        <v>0</v>
      </c>
      <c r="E119" s="48">
        <f>'Vendor Response Sheet'!E118</f>
        <v>0</v>
      </c>
      <c r="F119" s="48">
        <f>'Vendor Response Sheet'!F118</f>
        <v>0</v>
      </c>
      <c r="G119" s="49">
        <f>'Vendor Response Sheet'!G118</f>
        <v>0</v>
      </c>
      <c r="H119" s="57">
        <f>'Vendor Response Sheet'!H118</f>
        <v>0</v>
      </c>
      <c r="I119" s="79"/>
      <c r="J119" s="79"/>
      <c r="K119" s="79"/>
      <c r="L119" s="79"/>
      <c r="M119" s="79"/>
      <c r="N119" s="79"/>
      <c r="O119" s="59">
        <f t="shared" si="3"/>
        <v>0</v>
      </c>
      <c r="P119" s="58" t="str">
        <f>'Vendor Response Sheet'!J118</f>
        <v>Not Completed</v>
      </c>
      <c r="R119" t="e">
        <f>'Vendor Response Sheet'!#REF!</f>
        <v>#REF!</v>
      </c>
    </row>
    <row r="120" spans="1:18" x14ac:dyDescent="0.25">
      <c r="A120" s="54" t="str">
        <f>'Vendor Response Sheet'!A119</f>
        <v>2.2.35</v>
      </c>
      <c r="B120" s="48">
        <f>'Vendor Response Sheet'!B119</f>
        <v>0</v>
      </c>
      <c r="C120" s="48">
        <f>'Vendor Response Sheet'!C119</f>
        <v>0</v>
      </c>
      <c r="D120" s="48">
        <f>'Vendor Response Sheet'!D119</f>
        <v>0</v>
      </c>
      <c r="E120" s="48">
        <f>'Vendor Response Sheet'!E119</f>
        <v>0</v>
      </c>
      <c r="F120" s="48">
        <f>'Vendor Response Sheet'!F119</f>
        <v>0</v>
      </c>
      <c r="G120" s="49">
        <f>'Vendor Response Sheet'!G119</f>
        <v>0</v>
      </c>
      <c r="H120" s="57">
        <f>'Vendor Response Sheet'!H119</f>
        <v>0</v>
      </c>
      <c r="I120" s="79"/>
      <c r="J120" s="79"/>
      <c r="K120" s="79"/>
      <c r="L120" s="79"/>
      <c r="M120" s="79"/>
      <c r="N120" s="79"/>
      <c r="O120" s="59">
        <f t="shared" si="3"/>
        <v>0</v>
      </c>
      <c r="P120" s="58" t="str">
        <f>'Vendor Response Sheet'!J119</f>
        <v>Not Completed</v>
      </c>
      <c r="R120" t="e">
        <f>'Vendor Response Sheet'!#REF!</f>
        <v>#REF!</v>
      </c>
    </row>
    <row r="121" spans="1:18" x14ac:dyDescent="0.25">
      <c r="A121" s="54" t="str">
        <f>'Vendor Response Sheet'!A120</f>
        <v>2.2.36</v>
      </c>
      <c r="B121" s="48">
        <f>'Vendor Response Sheet'!B120</f>
        <v>0</v>
      </c>
      <c r="C121" s="48">
        <f>'Vendor Response Sheet'!C120</f>
        <v>0</v>
      </c>
      <c r="D121" s="48">
        <f>'Vendor Response Sheet'!D120</f>
        <v>0</v>
      </c>
      <c r="E121" s="48">
        <f>'Vendor Response Sheet'!E120</f>
        <v>0</v>
      </c>
      <c r="F121" s="48">
        <f>'Vendor Response Sheet'!F120</f>
        <v>0</v>
      </c>
      <c r="G121" s="49">
        <f>'Vendor Response Sheet'!G120</f>
        <v>0</v>
      </c>
      <c r="H121" s="57">
        <f>'Vendor Response Sheet'!H120</f>
        <v>0</v>
      </c>
      <c r="I121" s="79"/>
      <c r="J121" s="79"/>
      <c r="K121" s="79"/>
      <c r="L121" s="79"/>
      <c r="M121" s="79"/>
      <c r="N121" s="79"/>
      <c r="O121" s="59">
        <f t="shared" si="3"/>
        <v>0</v>
      </c>
      <c r="P121" s="58" t="str">
        <f>'Vendor Response Sheet'!J120</f>
        <v>Not Completed</v>
      </c>
    </row>
    <row r="122" spans="1:18" x14ac:dyDescent="0.25">
      <c r="A122" s="54" t="str">
        <f>'Vendor Response Sheet'!A121</f>
        <v>2.2.36.1</v>
      </c>
      <c r="B122" s="48">
        <f>'Vendor Response Sheet'!B121</f>
        <v>0</v>
      </c>
      <c r="C122" s="48">
        <f>'Vendor Response Sheet'!C121</f>
        <v>0</v>
      </c>
      <c r="D122" s="48">
        <f>'Vendor Response Sheet'!D121</f>
        <v>0</v>
      </c>
      <c r="E122" s="48">
        <f>'Vendor Response Sheet'!E121</f>
        <v>0</v>
      </c>
      <c r="F122" s="48">
        <f>'Vendor Response Sheet'!F121</f>
        <v>0</v>
      </c>
      <c r="G122" s="49">
        <f>'Vendor Response Sheet'!G121</f>
        <v>0</v>
      </c>
      <c r="H122" s="57">
        <f>'Vendor Response Sheet'!H121</f>
        <v>0</v>
      </c>
      <c r="I122" s="79"/>
      <c r="J122" s="79"/>
      <c r="K122" s="79"/>
      <c r="L122" s="79"/>
      <c r="M122" s="79"/>
      <c r="N122" s="79"/>
      <c r="O122" s="59">
        <f t="shared" ref="O122" si="4">(B122*$B$8)+(C122*$C$8)+(D122*$D$8)+(E122*$E$8)+(F122*$F$8)+(H122*$H$8)+IF(G122&gt;40,$G$8,0)</f>
        <v>0</v>
      </c>
      <c r="P122" s="58" t="str">
        <f>'Vendor Response Sheet'!J121</f>
        <v>Not Completed</v>
      </c>
    </row>
    <row r="123" spans="1:18" x14ac:dyDescent="0.25">
      <c r="A123" s="54" t="str">
        <f>'Vendor Response Sheet'!A122</f>
        <v>2.2.37</v>
      </c>
      <c r="B123" s="48">
        <f>'Vendor Response Sheet'!B122</f>
        <v>0</v>
      </c>
      <c r="C123" s="48">
        <f>'Vendor Response Sheet'!C122</f>
        <v>0</v>
      </c>
      <c r="D123" s="48">
        <f>'Vendor Response Sheet'!D122</f>
        <v>0</v>
      </c>
      <c r="E123" s="48">
        <f>'Vendor Response Sheet'!E122</f>
        <v>0</v>
      </c>
      <c r="F123" s="48">
        <f>'Vendor Response Sheet'!F122</f>
        <v>0</v>
      </c>
      <c r="G123" s="49">
        <f>'Vendor Response Sheet'!G122</f>
        <v>0</v>
      </c>
      <c r="H123" s="57">
        <f>'Vendor Response Sheet'!H122</f>
        <v>0</v>
      </c>
      <c r="I123" s="79"/>
      <c r="J123" s="79"/>
      <c r="K123" s="79"/>
      <c r="L123" s="79"/>
      <c r="M123" s="79"/>
      <c r="N123" s="79"/>
      <c r="O123" s="59">
        <f t="shared" si="3"/>
        <v>0</v>
      </c>
      <c r="P123" s="58" t="str">
        <f>'Vendor Response Sheet'!J122</f>
        <v>Not Completed</v>
      </c>
      <c r="R123">
        <f>'Vendor Response Sheet'!L179</f>
        <v>0</v>
      </c>
    </row>
    <row r="124" spans="1:18" x14ac:dyDescent="0.25">
      <c r="A124" s="54" t="str">
        <f>'Vendor Response Sheet'!A123</f>
        <v>2.2.38</v>
      </c>
      <c r="B124" s="48">
        <f>'Vendor Response Sheet'!B123</f>
        <v>0</v>
      </c>
      <c r="C124" s="48">
        <f>'Vendor Response Sheet'!C123</f>
        <v>0</v>
      </c>
      <c r="D124" s="48">
        <f>'Vendor Response Sheet'!D123</f>
        <v>0</v>
      </c>
      <c r="E124" s="48">
        <f>'Vendor Response Sheet'!E123</f>
        <v>0</v>
      </c>
      <c r="F124" s="48">
        <f>'Vendor Response Sheet'!F123</f>
        <v>0</v>
      </c>
      <c r="G124" s="49">
        <f>'Vendor Response Sheet'!G123</f>
        <v>0</v>
      </c>
      <c r="H124" s="57">
        <f>'Vendor Response Sheet'!H123</f>
        <v>0</v>
      </c>
      <c r="I124" s="79"/>
      <c r="J124" s="79"/>
      <c r="K124" s="79"/>
      <c r="L124" s="79"/>
      <c r="M124" s="79"/>
      <c r="N124" s="79"/>
      <c r="O124" s="59">
        <f t="shared" si="3"/>
        <v>0</v>
      </c>
      <c r="P124" s="58" t="str">
        <f>'Vendor Response Sheet'!J123</f>
        <v>Not Completed</v>
      </c>
      <c r="R124">
        <f>'Vendor Response Sheet'!L180</f>
        <v>0</v>
      </c>
    </row>
    <row r="125" spans="1:18" x14ac:dyDescent="0.25">
      <c r="A125" s="54" t="str">
        <f>'Vendor Response Sheet'!A124</f>
        <v>2.2.38.1</v>
      </c>
      <c r="B125" s="48">
        <f>'Vendor Response Sheet'!B124</f>
        <v>0</v>
      </c>
      <c r="C125" s="48">
        <f>'Vendor Response Sheet'!C124</f>
        <v>0</v>
      </c>
      <c r="D125" s="48">
        <f>'Vendor Response Sheet'!D124</f>
        <v>0</v>
      </c>
      <c r="E125" s="48">
        <f>'Vendor Response Sheet'!E124</f>
        <v>0</v>
      </c>
      <c r="F125" s="48">
        <f>'Vendor Response Sheet'!F124</f>
        <v>0</v>
      </c>
      <c r="G125" s="49">
        <f>'Vendor Response Sheet'!G124</f>
        <v>0</v>
      </c>
      <c r="H125" s="57">
        <f>'Vendor Response Sheet'!H124</f>
        <v>0</v>
      </c>
      <c r="I125" s="79"/>
      <c r="J125" s="79"/>
      <c r="K125" s="79"/>
      <c r="L125" s="79"/>
      <c r="M125" s="79"/>
      <c r="N125" s="79"/>
      <c r="O125" s="59">
        <f t="shared" si="3"/>
        <v>0</v>
      </c>
      <c r="P125" s="58" t="str">
        <f>'Vendor Response Sheet'!J124</f>
        <v>Not Completed</v>
      </c>
      <c r="R125">
        <f>'Vendor Response Sheet'!L181</f>
        <v>0</v>
      </c>
    </row>
    <row r="126" spans="1:18" x14ac:dyDescent="0.25">
      <c r="A126" s="54" t="str">
        <f>'Vendor Response Sheet'!A125</f>
        <v>2.2.39</v>
      </c>
      <c r="B126" s="48">
        <f>'Vendor Response Sheet'!B125</f>
        <v>0</v>
      </c>
      <c r="C126" s="48">
        <f>'Vendor Response Sheet'!C125</f>
        <v>0</v>
      </c>
      <c r="D126" s="48">
        <f>'Vendor Response Sheet'!D125</f>
        <v>0</v>
      </c>
      <c r="E126" s="48">
        <f>'Vendor Response Sheet'!E125</f>
        <v>0</v>
      </c>
      <c r="F126" s="48">
        <f>'Vendor Response Sheet'!F125</f>
        <v>0</v>
      </c>
      <c r="G126" s="49">
        <f>'Vendor Response Sheet'!G125</f>
        <v>0</v>
      </c>
      <c r="H126" s="57">
        <f>'Vendor Response Sheet'!H125</f>
        <v>0</v>
      </c>
      <c r="I126" s="79"/>
      <c r="J126" s="79"/>
      <c r="K126" s="79"/>
      <c r="L126" s="79"/>
      <c r="M126" s="79"/>
      <c r="N126" s="79"/>
      <c r="O126" s="59">
        <f t="shared" si="3"/>
        <v>0</v>
      </c>
      <c r="P126" s="58" t="str">
        <f>'Vendor Response Sheet'!J125</f>
        <v>Not Completed</v>
      </c>
      <c r="R126">
        <f>'Vendor Response Sheet'!L182</f>
        <v>0</v>
      </c>
    </row>
    <row r="127" spans="1:18" x14ac:dyDescent="0.25">
      <c r="A127" s="54" t="str">
        <f>'Vendor Response Sheet'!A126</f>
        <v>2.2.40</v>
      </c>
      <c r="B127" s="48">
        <f>'Vendor Response Sheet'!B126</f>
        <v>0</v>
      </c>
      <c r="C127" s="48">
        <f>'Vendor Response Sheet'!C126</f>
        <v>0</v>
      </c>
      <c r="D127" s="48">
        <f>'Vendor Response Sheet'!D126</f>
        <v>0</v>
      </c>
      <c r="E127" s="48">
        <f>'Vendor Response Sheet'!E126</f>
        <v>0</v>
      </c>
      <c r="F127" s="48">
        <f>'Vendor Response Sheet'!F126</f>
        <v>0</v>
      </c>
      <c r="G127" s="49">
        <f>'Vendor Response Sheet'!G126</f>
        <v>0</v>
      </c>
      <c r="H127" s="57">
        <f>'Vendor Response Sheet'!H126</f>
        <v>0</v>
      </c>
      <c r="I127" s="79"/>
      <c r="J127" s="79"/>
      <c r="K127" s="79"/>
      <c r="L127" s="79"/>
      <c r="M127" s="79"/>
      <c r="N127" s="79"/>
      <c r="O127" s="59">
        <f t="shared" si="3"/>
        <v>0</v>
      </c>
      <c r="P127" s="58" t="str">
        <f>'Vendor Response Sheet'!J126</f>
        <v>Not Completed</v>
      </c>
      <c r="R127">
        <f>'Vendor Response Sheet'!L183</f>
        <v>0</v>
      </c>
    </row>
    <row r="128" spans="1:18" x14ac:dyDescent="0.25">
      <c r="A128" s="54" t="str">
        <f>'Vendor Response Sheet'!A127</f>
        <v>2.2.41</v>
      </c>
      <c r="B128" s="48">
        <f>'Vendor Response Sheet'!B127</f>
        <v>0</v>
      </c>
      <c r="C128" s="48">
        <f>'Vendor Response Sheet'!C127</f>
        <v>0</v>
      </c>
      <c r="D128" s="48">
        <f>'Vendor Response Sheet'!D127</f>
        <v>0</v>
      </c>
      <c r="E128" s="48">
        <f>'Vendor Response Sheet'!E127</f>
        <v>0</v>
      </c>
      <c r="F128" s="48">
        <f>'Vendor Response Sheet'!F127</f>
        <v>0</v>
      </c>
      <c r="G128" s="49">
        <f>'Vendor Response Sheet'!G127</f>
        <v>0</v>
      </c>
      <c r="H128" s="57">
        <f>'Vendor Response Sheet'!H127</f>
        <v>0</v>
      </c>
      <c r="I128" s="79"/>
      <c r="J128" s="79"/>
      <c r="K128" s="79"/>
      <c r="L128" s="79"/>
      <c r="M128" s="79"/>
      <c r="N128" s="79"/>
      <c r="O128" s="59">
        <f t="shared" si="3"/>
        <v>0</v>
      </c>
      <c r="P128" s="58" t="str">
        <f>'Vendor Response Sheet'!J127</f>
        <v>Not Completed</v>
      </c>
      <c r="R128">
        <f>'Vendor Response Sheet'!L184</f>
        <v>0</v>
      </c>
    </row>
    <row r="129" spans="1:18" x14ac:dyDescent="0.25">
      <c r="A129" s="54" t="str">
        <f>'Vendor Response Sheet'!A128</f>
        <v>2.2.42</v>
      </c>
      <c r="B129" s="48">
        <f>'Vendor Response Sheet'!B128</f>
        <v>0</v>
      </c>
      <c r="C129" s="48">
        <f>'Vendor Response Sheet'!C128</f>
        <v>0</v>
      </c>
      <c r="D129" s="48">
        <f>'Vendor Response Sheet'!D128</f>
        <v>0</v>
      </c>
      <c r="E129" s="48">
        <f>'Vendor Response Sheet'!E128</f>
        <v>0</v>
      </c>
      <c r="F129" s="48">
        <f>'Vendor Response Sheet'!F128</f>
        <v>0</v>
      </c>
      <c r="G129" s="49">
        <f>'Vendor Response Sheet'!G128</f>
        <v>0</v>
      </c>
      <c r="H129" s="57">
        <f>'Vendor Response Sheet'!H128</f>
        <v>0</v>
      </c>
      <c r="I129" s="79"/>
      <c r="J129" s="79"/>
      <c r="K129" s="79"/>
      <c r="L129" s="79"/>
      <c r="M129" s="79"/>
      <c r="N129" s="79"/>
      <c r="O129" s="59">
        <f t="shared" ref="O129:O135" si="5">(B129*$B$8)+(C129*$C$8)+(D129*$D$8)+(E129*$E$8)+(F129*$F$8)+(H129*$H$8)+IF(G129&gt;40,$G$8,0)</f>
        <v>0</v>
      </c>
      <c r="P129" s="58" t="str">
        <f>'Vendor Response Sheet'!J128</f>
        <v>Not Completed</v>
      </c>
      <c r="R129">
        <f>'Vendor Response Sheet'!L185</f>
        <v>0</v>
      </c>
    </row>
    <row r="130" spans="1:18" x14ac:dyDescent="0.25">
      <c r="A130" s="54" t="str">
        <f>'Vendor Response Sheet'!A129</f>
        <v>2.2.43</v>
      </c>
      <c r="B130" s="48">
        <f>'Vendor Response Sheet'!B129</f>
        <v>0</v>
      </c>
      <c r="C130" s="48">
        <f>'Vendor Response Sheet'!C129</f>
        <v>0</v>
      </c>
      <c r="D130" s="48">
        <f>'Vendor Response Sheet'!D129</f>
        <v>0</v>
      </c>
      <c r="E130" s="48">
        <f>'Vendor Response Sheet'!E129</f>
        <v>0</v>
      </c>
      <c r="F130" s="48">
        <f>'Vendor Response Sheet'!F129</f>
        <v>0</v>
      </c>
      <c r="G130" s="49">
        <f>'Vendor Response Sheet'!G129</f>
        <v>0</v>
      </c>
      <c r="H130" s="57">
        <f>'Vendor Response Sheet'!H129</f>
        <v>0</v>
      </c>
      <c r="I130" s="79"/>
      <c r="J130" s="79"/>
      <c r="K130" s="79"/>
      <c r="L130" s="79"/>
      <c r="M130" s="79"/>
      <c r="N130" s="79"/>
      <c r="O130" s="59">
        <f t="shared" si="5"/>
        <v>0</v>
      </c>
      <c r="P130" s="58" t="str">
        <f>'Vendor Response Sheet'!J129</f>
        <v>Not Completed</v>
      </c>
      <c r="R130">
        <f>'Vendor Response Sheet'!L186</f>
        <v>0</v>
      </c>
    </row>
    <row r="131" spans="1:18" x14ac:dyDescent="0.25">
      <c r="A131" s="54" t="str">
        <f>'Vendor Response Sheet'!A130</f>
        <v>2.2.44</v>
      </c>
      <c r="B131" s="48">
        <f>'Vendor Response Sheet'!B130</f>
        <v>0</v>
      </c>
      <c r="C131" s="48">
        <f>'Vendor Response Sheet'!C130</f>
        <v>0</v>
      </c>
      <c r="D131" s="48">
        <f>'Vendor Response Sheet'!D130</f>
        <v>0</v>
      </c>
      <c r="E131" s="48">
        <f>'Vendor Response Sheet'!E130</f>
        <v>0</v>
      </c>
      <c r="F131" s="48">
        <f>'Vendor Response Sheet'!F130</f>
        <v>0</v>
      </c>
      <c r="G131" s="49">
        <f>'Vendor Response Sheet'!G130</f>
        <v>0</v>
      </c>
      <c r="H131" s="57">
        <f>'Vendor Response Sheet'!H130</f>
        <v>0</v>
      </c>
      <c r="I131" s="79"/>
      <c r="J131" s="79"/>
      <c r="K131" s="79"/>
      <c r="L131" s="79"/>
      <c r="M131" s="79"/>
      <c r="N131" s="79"/>
      <c r="O131" s="59">
        <f t="shared" si="5"/>
        <v>0</v>
      </c>
      <c r="P131" s="58" t="str">
        <f>'Vendor Response Sheet'!J130</f>
        <v>Not Completed</v>
      </c>
      <c r="R131">
        <f>'Vendor Response Sheet'!L187</f>
        <v>0</v>
      </c>
    </row>
    <row r="132" spans="1:18" x14ac:dyDescent="0.25">
      <c r="A132" s="54" t="str">
        <f>'Vendor Response Sheet'!A131</f>
        <v>2.2.44.1</v>
      </c>
      <c r="B132" s="48">
        <f>'Vendor Response Sheet'!B131</f>
        <v>0</v>
      </c>
      <c r="C132" s="48">
        <f>'Vendor Response Sheet'!C131</f>
        <v>0</v>
      </c>
      <c r="D132" s="48">
        <f>'Vendor Response Sheet'!D131</f>
        <v>0</v>
      </c>
      <c r="E132" s="48">
        <f>'Vendor Response Sheet'!E131</f>
        <v>0</v>
      </c>
      <c r="F132" s="48">
        <f>'Vendor Response Sheet'!F131</f>
        <v>0</v>
      </c>
      <c r="G132" s="49">
        <f>'Vendor Response Sheet'!G131</f>
        <v>0</v>
      </c>
      <c r="H132" s="57">
        <f>'Vendor Response Sheet'!H131</f>
        <v>0</v>
      </c>
      <c r="I132" s="79"/>
      <c r="J132" s="79"/>
      <c r="K132" s="79"/>
      <c r="L132" s="79"/>
      <c r="M132" s="79"/>
      <c r="N132" s="79"/>
      <c r="O132" s="59">
        <f t="shared" si="5"/>
        <v>0</v>
      </c>
      <c r="P132" s="58" t="str">
        <f>'Vendor Response Sheet'!J131</f>
        <v>Not Completed</v>
      </c>
      <c r="R132">
        <f>'Vendor Response Sheet'!L188</f>
        <v>0</v>
      </c>
    </row>
    <row r="133" spans="1:18" x14ac:dyDescent="0.25">
      <c r="A133" s="54" t="str">
        <f>'Vendor Response Sheet'!A132</f>
        <v>2.2.44.2</v>
      </c>
      <c r="B133" s="48">
        <f>'Vendor Response Sheet'!B132</f>
        <v>0</v>
      </c>
      <c r="C133" s="48">
        <f>'Vendor Response Sheet'!C132</f>
        <v>0</v>
      </c>
      <c r="D133" s="48">
        <f>'Vendor Response Sheet'!D132</f>
        <v>0</v>
      </c>
      <c r="E133" s="48">
        <f>'Vendor Response Sheet'!E132</f>
        <v>0</v>
      </c>
      <c r="F133" s="48">
        <f>'Vendor Response Sheet'!F132</f>
        <v>0</v>
      </c>
      <c r="G133" s="49">
        <f>'Vendor Response Sheet'!G132</f>
        <v>0</v>
      </c>
      <c r="H133" s="57">
        <f>'Vendor Response Sheet'!H132</f>
        <v>0</v>
      </c>
      <c r="I133" s="79"/>
      <c r="J133" s="79"/>
      <c r="K133" s="79"/>
      <c r="L133" s="79"/>
      <c r="M133" s="79"/>
      <c r="N133" s="79"/>
      <c r="O133" s="59">
        <f t="shared" si="5"/>
        <v>0</v>
      </c>
      <c r="P133" s="58" t="str">
        <f>'Vendor Response Sheet'!J132</f>
        <v>Not Completed</v>
      </c>
      <c r="R133">
        <f>'Vendor Response Sheet'!L189</f>
        <v>0</v>
      </c>
    </row>
    <row r="134" spans="1:18" x14ac:dyDescent="0.25">
      <c r="A134" s="54" t="str">
        <f>'Vendor Response Sheet'!A133</f>
        <v>2.2.44.3</v>
      </c>
      <c r="B134" s="48">
        <f>'Vendor Response Sheet'!B133</f>
        <v>0</v>
      </c>
      <c r="C134" s="48">
        <f>'Vendor Response Sheet'!C133</f>
        <v>0</v>
      </c>
      <c r="D134" s="48">
        <f>'Vendor Response Sheet'!D133</f>
        <v>0</v>
      </c>
      <c r="E134" s="48">
        <f>'Vendor Response Sheet'!E133</f>
        <v>0</v>
      </c>
      <c r="F134" s="48">
        <f>'Vendor Response Sheet'!F133</f>
        <v>0</v>
      </c>
      <c r="G134" s="49">
        <f>'Vendor Response Sheet'!G133</f>
        <v>0</v>
      </c>
      <c r="H134" s="57">
        <f>'Vendor Response Sheet'!H133</f>
        <v>0</v>
      </c>
      <c r="I134" s="79"/>
      <c r="J134" s="79"/>
      <c r="K134" s="79"/>
      <c r="L134" s="79"/>
      <c r="M134" s="79"/>
      <c r="N134" s="79"/>
      <c r="O134" s="59">
        <f t="shared" si="5"/>
        <v>0</v>
      </c>
      <c r="P134" s="58" t="str">
        <f>'Vendor Response Sheet'!J133</f>
        <v>Not Completed</v>
      </c>
      <c r="R134">
        <f>'Vendor Response Sheet'!L190</f>
        <v>0</v>
      </c>
    </row>
    <row r="135" spans="1:18" ht="15.75" thickBot="1" x14ac:dyDescent="0.3">
      <c r="A135" s="54" t="str">
        <f>'Vendor Response Sheet'!A134</f>
        <v>2.2.45</v>
      </c>
      <c r="B135" s="48">
        <f>'Vendor Response Sheet'!B134</f>
        <v>0</v>
      </c>
      <c r="C135" s="48">
        <f>'Vendor Response Sheet'!C134</f>
        <v>0</v>
      </c>
      <c r="D135" s="48">
        <f>'Vendor Response Sheet'!D134</f>
        <v>0</v>
      </c>
      <c r="E135" s="48">
        <f>'Vendor Response Sheet'!E134</f>
        <v>0</v>
      </c>
      <c r="F135" s="48">
        <f>'Vendor Response Sheet'!F134</f>
        <v>0</v>
      </c>
      <c r="G135" s="49">
        <f>'Vendor Response Sheet'!G134</f>
        <v>0</v>
      </c>
      <c r="H135" s="57">
        <f>'Vendor Response Sheet'!H134</f>
        <v>0</v>
      </c>
      <c r="I135" s="79"/>
      <c r="J135" s="79"/>
      <c r="K135" s="79"/>
      <c r="L135" s="79"/>
      <c r="M135" s="79"/>
      <c r="N135" s="79"/>
      <c r="O135" s="59">
        <f t="shared" si="5"/>
        <v>0</v>
      </c>
      <c r="P135" s="58" t="str">
        <f>'Vendor Response Sheet'!J134</f>
        <v>Not Completed</v>
      </c>
      <c r="R135">
        <f>'Vendor Response Sheet'!L191</f>
        <v>0</v>
      </c>
    </row>
    <row r="136" spans="1:18" ht="20.25" thickTop="1" thickBot="1" x14ac:dyDescent="0.3">
      <c r="A136" s="102">
        <f>'Vendor Response Sheet'!A135</f>
        <v>2.2999999999999998</v>
      </c>
      <c r="B136" s="103" t="str">
        <f>'Vendor Response Sheet'!B135</f>
        <v>Employee Self-Service</v>
      </c>
      <c r="C136" s="104"/>
      <c r="D136" s="104"/>
      <c r="E136" s="104"/>
      <c r="F136" s="104"/>
      <c r="G136" s="104"/>
      <c r="H136" s="104"/>
      <c r="I136" s="104"/>
      <c r="J136" s="97">
        <f>SUM(H137:H155)</f>
        <v>0</v>
      </c>
      <c r="K136" s="97">
        <f>SUM(G137:G155)</f>
        <v>0</v>
      </c>
      <c r="L136" s="105"/>
      <c r="M136" s="105"/>
      <c r="N136" s="105"/>
      <c r="O136" s="99">
        <f>SUM(O137:O155)</f>
        <v>0</v>
      </c>
      <c r="P136" s="100"/>
    </row>
    <row r="137" spans="1:18" x14ac:dyDescent="0.25">
      <c r="A137" s="54" t="str">
        <f>'Vendor Response Sheet'!A136</f>
        <v>2.3.1</v>
      </c>
      <c r="B137" s="48">
        <f>'Vendor Response Sheet'!B136</f>
        <v>0</v>
      </c>
      <c r="C137" s="48">
        <f>'Vendor Response Sheet'!C136</f>
        <v>0</v>
      </c>
      <c r="D137" s="48">
        <f>'Vendor Response Sheet'!D136</f>
        <v>0</v>
      </c>
      <c r="E137" s="48">
        <f>'Vendor Response Sheet'!E136</f>
        <v>0</v>
      </c>
      <c r="F137" s="48">
        <f>'Vendor Response Sheet'!F136</f>
        <v>0</v>
      </c>
      <c r="G137" s="49">
        <f>'Vendor Response Sheet'!G136</f>
        <v>0</v>
      </c>
      <c r="H137" s="57">
        <f>'Vendor Response Sheet'!H136</f>
        <v>0</v>
      </c>
      <c r="I137" s="79"/>
      <c r="J137" s="79"/>
      <c r="K137" s="79"/>
      <c r="L137" s="79"/>
      <c r="M137" s="79"/>
      <c r="N137" s="79"/>
      <c r="O137" s="59">
        <f t="shared" ref="O137:O154" si="6">(B137*$B$8)+(C137*$C$8)+(D137*$D$8)+(E137*$E$8)+(F137*$F$8)+(H137*$H$8)+IF(G137&gt;40,$G$8,0)</f>
        <v>0</v>
      </c>
      <c r="P137" s="58" t="str">
        <f>'Vendor Response Sheet'!J136</f>
        <v>Not Completed</v>
      </c>
      <c r="R137">
        <f>'Vendor Response Sheet'!L193</f>
        <v>0</v>
      </c>
    </row>
    <row r="138" spans="1:18" x14ac:dyDescent="0.25">
      <c r="A138" s="54" t="str">
        <f>'Vendor Response Sheet'!A137</f>
        <v>2.3.2</v>
      </c>
      <c r="B138" s="48">
        <f>'Vendor Response Sheet'!B137</f>
        <v>0</v>
      </c>
      <c r="C138" s="48">
        <f>'Vendor Response Sheet'!C137</f>
        <v>0</v>
      </c>
      <c r="D138" s="48">
        <f>'Vendor Response Sheet'!D137</f>
        <v>0</v>
      </c>
      <c r="E138" s="48">
        <f>'Vendor Response Sheet'!E137</f>
        <v>0</v>
      </c>
      <c r="F138" s="48">
        <f>'Vendor Response Sheet'!F137</f>
        <v>0</v>
      </c>
      <c r="G138" s="49">
        <f>'Vendor Response Sheet'!G137</f>
        <v>0</v>
      </c>
      <c r="H138" s="57">
        <f>'Vendor Response Sheet'!H137</f>
        <v>0</v>
      </c>
      <c r="I138" s="79"/>
      <c r="J138" s="79"/>
      <c r="K138" s="79"/>
      <c r="L138" s="79"/>
      <c r="M138" s="79"/>
      <c r="N138" s="79"/>
      <c r="O138" s="59">
        <f t="shared" si="6"/>
        <v>0</v>
      </c>
      <c r="P138" s="58" t="str">
        <f>'Vendor Response Sheet'!J137</f>
        <v>Not Completed</v>
      </c>
      <c r="R138">
        <f>'Vendor Response Sheet'!L194</f>
        <v>0</v>
      </c>
    </row>
    <row r="139" spans="1:18" x14ac:dyDescent="0.25">
      <c r="A139" s="54" t="str">
        <f>'Vendor Response Sheet'!A138</f>
        <v>2.3.2.1</v>
      </c>
      <c r="B139" s="48">
        <f>'Vendor Response Sheet'!B138</f>
        <v>0</v>
      </c>
      <c r="C139" s="48">
        <f>'Vendor Response Sheet'!C138</f>
        <v>0</v>
      </c>
      <c r="D139" s="48">
        <f>'Vendor Response Sheet'!D138</f>
        <v>0</v>
      </c>
      <c r="E139" s="48">
        <f>'Vendor Response Sheet'!E138</f>
        <v>0</v>
      </c>
      <c r="F139" s="48">
        <f>'Vendor Response Sheet'!F138</f>
        <v>0</v>
      </c>
      <c r="G139" s="49">
        <f>'Vendor Response Sheet'!G138</f>
        <v>0</v>
      </c>
      <c r="H139" s="57">
        <f>'Vendor Response Sheet'!H138</f>
        <v>0</v>
      </c>
      <c r="I139" s="79"/>
      <c r="J139" s="79"/>
      <c r="K139" s="79"/>
      <c r="L139" s="79"/>
      <c r="M139" s="79"/>
      <c r="N139" s="79"/>
      <c r="O139" s="59">
        <f t="shared" si="6"/>
        <v>0</v>
      </c>
      <c r="P139" s="58" t="str">
        <f>'Vendor Response Sheet'!J138</f>
        <v>Not Completed</v>
      </c>
      <c r="R139">
        <f>'Vendor Response Sheet'!L195</f>
        <v>0</v>
      </c>
    </row>
    <row r="140" spans="1:18" x14ac:dyDescent="0.25">
      <c r="A140" s="54" t="str">
        <f>'Vendor Response Sheet'!A139</f>
        <v>2.3.2.2</v>
      </c>
      <c r="B140" s="48">
        <f>'Vendor Response Sheet'!B139</f>
        <v>0</v>
      </c>
      <c r="C140" s="48">
        <f>'Vendor Response Sheet'!C139</f>
        <v>0</v>
      </c>
      <c r="D140" s="48">
        <f>'Vendor Response Sheet'!D139</f>
        <v>0</v>
      </c>
      <c r="E140" s="48">
        <f>'Vendor Response Sheet'!E139</f>
        <v>0</v>
      </c>
      <c r="F140" s="48">
        <f>'Vendor Response Sheet'!F139</f>
        <v>0</v>
      </c>
      <c r="G140" s="49">
        <f>'Vendor Response Sheet'!G139</f>
        <v>0</v>
      </c>
      <c r="H140" s="57">
        <f>'Vendor Response Sheet'!H139</f>
        <v>0</v>
      </c>
      <c r="I140" s="79"/>
      <c r="J140" s="79"/>
      <c r="K140" s="79"/>
      <c r="L140" s="79"/>
      <c r="M140" s="79"/>
      <c r="N140" s="79"/>
      <c r="O140" s="59">
        <f t="shared" si="6"/>
        <v>0</v>
      </c>
      <c r="P140" s="58" t="str">
        <f>'Vendor Response Sheet'!J139</f>
        <v>Not Completed</v>
      </c>
      <c r="R140">
        <f>'Vendor Response Sheet'!L196</f>
        <v>0</v>
      </c>
    </row>
    <row r="141" spans="1:18" x14ac:dyDescent="0.25">
      <c r="A141" s="54" t="str">
        <f>'Vendor Response Sheet'!A140</f>
        <v>2.3.2.3</v>
      </c>
      <c r="B141" s="48">
        <f>'Vendor Response Sheet'!B140</f>
        <v>0</v>
      </c>
      <c r="C141" s="48">
        <f>'Vendor Response Sheet'!C140</f>
        <v>0</v>
      </c>
      <c r="D141" s="48">
        <f>'Vendor Response Sheet'!D140</f>
        <v>0</v>
      </c>
      <c r="E141" s="48">
        <f>'Vendor Response Sheet'!E140</f>
        <v>0</v>
      </c>
      <c r="F141" s="48">
        <f>'Vendor Response Sheet'!F140</f>
        <v>0</v>
      </c>
      <c r="G141" s="49">
        <f>'Vendor Response Sheet'!G140</f>
        <v>0</v>
      </c>
      <c r="H141" s="57">
        <f>'Vendor Response Sheet'!H140</f>
        <v>0</v>
      </c>
      <c r="I141" s="79"/>
      <c r="J141" s="79"/>
      <c r="K141" s="79"/>
      <c r="L141" s="79"/>
      <c r="M141" s="79"/>
      <c r="N141" s="79"/>
      <c r="O141" s="59">
        <f t="shared" si="6"/>
        <v>0</v>
      </c>
      <c r="P141" s="58" t="str">
        <f>'Vendor Response Sheet'!J140</f>
        <v>Not Completed</v>
      </c>
      <c r="R141">
        <f>'Vendor Response Sheet'!L197</f>
        <v>0</v>
      </c>
    </row>
    <row r="142" spans="1:18" x14ac:dyDescent="0.25">
      <c r="A142" s="54" t="str">
        <f>'Vendor Response Sheet'!A141</f>
        <v>2.3.2.4</v>
      </c>
      <c r="B142" s="48">
        <f>'Vendor Response Sheet'!B141</f>
        <v>0</v>
      </c>
      <c r="C142" s="48">
        <f>'Vendor Response Sheet'!C141</f>
        <v>0</v>
      </c>
      <c r="D142" s="48">
        <f>'Vendor Response Sheet'!D141</f>
        <v>0</v>
      </c>
      <c r="E142" s="48">
        <f>'Vendor Response Sheet'!E141</f>
        <v>0</v>
      </c>
      <c r="F142" s="48">
        <f>'Vendor Response Sheet'!F141</f>
        <v>0</v>
      </c>
      <c r="G142" s="49">
        <f>'Vendor Response Sheet'!G141</f>
        <v>0</v>
      </c>
      <c r="H142" s="57">
        <f>'Vendor Response Sheet'!H141</f>
        <v>0</v>
      </c>
      <c r="I142" s="79"/>
      <c r="J142" s="79"/>
      <c r="K142" s="79"/>
      <c r="L142" s="79"/>
      <c r="M142" s="79"/>
      <c r="N142" s="79"/>
      <c r="O142" s="59">
        <f t="shared" si="6"/>
        <v>0</v>
      </c>
      <c r="P142" s="58" t="str">
        <f>'Vendor Response Sheet'!J141</f>
        <v>Not Completed</v>
      </c>
      <c r="R142">
        <f>'Vendor Response Sheet'!L198</f>
        <v>0</v>
      </c>
    </row>
    <row r="143" spans="1:18" x14ac:dyDescent="0.25">
      <c r="A143" s="54" t="str">
        <f>'Vendor Response Sheet'!A142</f>
        <v>2.3.2.5</v>
      </c>
      <c r="B143" s="48">
        <f>'Vendor Response Sheet'!B142</f>
        <v>0</v>
      </c>
      <c r="C143" s="48">
        <f>'Vendor Response Sheet'!C142</f>
        <v>0</v>
      </c>
      <c r="D143" s="48">
        <f>'Vendor Response Sheet'!D142</f>
        <v>0</v>
      </c>
      <c r="E143" s="48">
        <f>'Vendor Response Sheet'!E142</f>
        <v>0</v>
      </c>
      <c r="F143" s="48">
        <f>'Vendor Response Sheet'!F142</f>
        <v>0</v>
      </c>
      <c r="G143" s="49">
        <f>'Vendor Response Sheet'!G142</f>
        <v>0</v>
      </c>
      <c r="H143" s="57">
        <f>'Vendor Response Sheet'!H142</f>
        <v>0</v>
      </c>
      <c r="I143" s="79"/>
      <c r="J143" s="79"/>
      <c r="K143" s="79"/>
      <c r="L143" s="79"/>
      <c r="M143" s="79"/>
      <c r="N143" s="79"/>
      <c r="O143" s="59">
        <f t="shared" si="6"/>
        <v>0</v>
      </c>
      <c r="P143" s="58" t="str">
        <f>'Vendor Response Sheet'!J142</f>
        <v>Not Completed</v>
      </c>
      <c r="R143">
        <f>'Vendor Response Sheet'!L199</f>
        <v>0</v>
      </c>
    </row>
    <row r="144" spans="1:18" x14ac:dyDescent="0.25">
      <c r="A144" s="54" t="str">
        <f>'Vendor Response Sheet'!A143</f>
        <v>2.3.3</v>
      </c>
      <c r="B144" s="48">
        <f>'Vendor Response Sheet'!B143</f>
        <v>0</v>
      </c>
      <c r="C144" s="48">
        <f>'Vendor Response Sheet'!C143</f>
        <v>0</v>
      </c>
      <c r="D144" s="48">
        <f>'Vendor Response Sheet'!D143</f>
        <v>0</v>
      </c>
      <c r="E144" s="48">
        <f>'Vendor Response Sheet'!E143</f>
        <v>0</v>
      </c>
      <c r="F144" s="48">
        <f>'Vendor Response Sheet'!F143</f>
        <v>0</v>
      </c>
      <c r="G144" s="49">
        <f>'Vendor Response Sheet'!G143</f>
        <v>0</v>
      </c>
      <c r="H144" s="57">
        <f>'Vendor Response Sheet'!H143</f>
        <v>0</v>
      </c>
      <c r="I144" s="79"/>
      <c r="J144" s="79"/>
      <c r="K144" s="79"/>
      <c r="L144" s="79"/>
      <c r="M144" s="79"/>
      <c r="N144" s="79"/>
      <c r="O144" s="59">
        <f t="shared" si="6"/>
        <v>0</v>
      </c>
      <c r="P144" s="58" t="str">
        <f>'Vendor Response Sheet'!J143</f>
        <v>Not Completed</v>
      </c>
      <c r="R144">
        <f>'Vendor Response Sheet'!L200</f>
        <v>0</v>
      </c>
    </row>
    <row r="145" spans="1:18" x14ac:dyDescent="0.25">
      <c r="A145" s="54" t="str">
        <f>'Vendor Response Sheet'!A144</f>
        <v>2.3.4</v>
      </c>
      <c r="B145" s="48">
        <f>'Vendor Response Sheet'!B144</f>
        <v>0</v>
      </c>
      <c r="C145" s="48">
        <f>'Vendor Response Sheet'!C144</f>
        <v>0</v>
      </c>
      <c r="D145" s="48">
        <f>'Vendor Response Sheet'!D144</f>
        <v>0</v>
      </c>
      <c r="E145" s="48">
        <f>'Vendor Response Sheet'!E144</f>
        <v>0</v>
      </c>
      <c r="F145" s="48">
        <f>'Vendor Response Sheet'!F144</f>
        <v>0</v>
      </c>
      <c r="G145" s="49">
        <f>'Vendor Response Sheet'!G144</f>
        <v>0</v>
      </c>
      <c r="H145" s="57">
        <f>'Vendor Response Sheet'!H144</f>
        <v>0</v>
      </c>
      <c r="I145" s="79"/>
      <c r="J145" s="79"/>
      <c r="K145" s="79"/>
      <c r="L145" s="79"/>
      <c r="M145" s="79"/>
      <c r="N145" s="79"/>
      <c r="O145" s="59">
        <f t="shared" si="6"/>
        <v>0</v>
      </c>
      <c r="P145" s="58" t="str">
        <f>'Vendor Response Sheet'!J144</f>
        <v>Not Completed</v>
      </c>
      <c r="R145">
        <f>'Vendor Response Sheet'!L201</f>
        <v>0</v>
      </c>
    </row>
    <row r="146" spans="1:18" x14ac:dyDescent="0.25">
      <c r="A146" s="54" t="str">
        <f>'Vendor Response Sheet'!A145</f>
        <v>2.3.5</v>
      </c>
      <c r="B146" s="48">
        <f>'Vendor Response Sheet'!B145</f>
        <v>0</v>
      </c>
      <c r="C146" s="48">
        <f>'Vendor Response Sheet'!C145</f>
        <v>0</v>
      </c>
      <c r="D146" s="48">
        <f>'Vendor Response Sheet'!D145</f>
        <v>0</v>
      </c>
      <c r="E146" s="48">
        <f>'Vendor Response Sheet'!E145</f>
        <v>0</v>
      </c>
      <c r="F146" s="48">
        <f>'Vendor Response Sheet'!F145</f>
        <v>0</v>
      </c>
      <c r="G146" s="49">
        <f>'Vendor Response Sheet'!G145</f>
        <v>0</v>
      </c>
      <c r="H146" s="57">
        <f>'Vendor Response Sheet'!H145</f>
        <v>0</v>
      </c>
      <c r="I146" s="79"/>
      <c r="J146" s="79"/>
      <c r="K146" s="79"/>
      <c r="L146" s="79"/>
      <c r="M146" s="79"/>
      <c r="N146" s="79"/>
      <c r="O146" s="59">
        <f t="shared" si="6"/>
        <v>0</v>
      </c>
      <c r="P146" s="58" t="str">
        <f>'Vendor Response Sheet'!J145</f>
        <v>Not Completed</v>
      </c>
      <c r="R146">
        <f>'Vendor Response Sheet'!L202</f>
        <v>0</v>
      </c>
    </row>
    <row r="147" spans="1:18" x14ac:dyDescent="0.25">
      <c r="A147" s="54" t="str">
        <f>'Vendor Response Sheet'!A146</f>
        <v>2.3.6</v>
      </c>
      <c r="B147" s="48">
        <f>'Vendor Response Sheet'!B146</f>
        <v>0</v>
      </c>
      <c r="C147" s="48">
        <f>'Vendor Response Sheet'!C146</f>
        <v>0</v>
      </c>
      <c r="D147" s="48">
        <f>'Vendor Response Sheet'!D146</f>
        <v>0</v>
      </c>
      <c r="E147" s="48">
        <f>'Vendor Response Sheet'!E146</f>
        <v>0</v>
      </c>
      <c r="F147" s="48">
        <f>'Vendor Response Sheet'!F146</f>
        <v>0</v>
      </c>
      <c r="G147" s="49">
        <f>'Vendor Response Sheet'!G146</f>
        <v>0</v>
      </c>
      <c r="H147" s="57">
        <f>'Vendor Response Sheet'!H146</f>
        <v>0</v>
      </c>
      <c r="I147" s="79"/>
      <c r="J147" s="79"/>
      <c r="K147" s="79"/>
      <c r="L147" s="79"/>
      <c r="M147" s="79"/>
      <c r="N147" s="79"/>
      <c r="O147" s="59">
        <f t="shared" si="6"/>
        <v>0</v>
      </c>
      <c r="P147" s="58" t="str">
        <f>'Vendor Response Sheet'!J146</f>
        <v>Not Completed</v>
      </c>
      <c r="R147">
        <f>'Vendor Response Sheet'!L203</f>
        <v>0</v>
      </c>
    </row>
    <row r="148" spans="1:18" x14ac:dyDescent="0.25">
      <c r="A148" s="54" t="str">
        <f>'Vendor Response Sheet'!A147</f>
        <v>2.3.7</v>
      </c>
      <c r="B148" s="48">
        <f>'Vendor Response Sheet'!B147</f>
        <v>0</v>
      </c>
      <c r="C148" s="48">
        <f>'Vendor Response Sheet'!C147</f>
        <v>0</v>
      </c>
      <c r="D148" s="48">
        <f>'Vendor Response Sheet'!D147</f>
        <v>0</v>
      </c>
      <c r="E148" s="48">
        <f>'Vendor Response Sheet'!E147</f>
        <v>0</v>
      </c>
      <c r="F148" s="48">
        <f>'Vendor Response Sheet'!F147</f>
        <v>0</v>
      </c>
      <c r="G148" s="49">
        <f>'Vendor Response Sheet'!G147</f>
        <v>0</v>
      </c>
      <c r="H148" s="57">
        <f>'Vendor Response Sheet'!H147</f>
        <v>0</v>
      </c>
      <c r="I148" s="79"/>
      <c r="J148" s="79"/>
      <c r="K148" s="79"/>
      <c r="L148" s="79"/>
      <c r="M148" s="79"/>
      <c r="N148" s="79"/>
      <c r="O148" s="59">
        <f t="shared" si="6"/>
        <v>0</v>
      </c>
      <c r="P148" s="58" t="str">
        <f>'Vendor Response Sheet'!J147</f>
        <v>Not Completed</v>
      </c>
      <c r="R148">
        <f>'Vendor Response Sheet'!L204</f>
        <v>0</v>
      </c>
    </row>
    <row r="149" spans="1:18" x14ac:dyDescent="0.25">
      <c r="A149" s="54" t="str">
        <f>'Vendor Response Sheet'!A148</f>
        <v>2.3.7.1</v>
      </c>
      <c r="B149" s="48">
        <f>'Vendor Response Sheet'!B148</f>
        <v>0</v>
      </c>
      <c r="C149" s="48">
        <f>'Vendor Response Sheet'!C148</f>
        <v>0</v>
      </c>
      <c r="D149" s="48">
        <f>'Vendor Response Sheet'!D148</f>
        <v>0</v>
      </c>
      <c r="E149" s="48">
        <f>'Vendor Response Sheet'!E148</f>
        <v>0</v>
      </c>
      <c r="F149" s="48">
        <f>'Vendor Response Sheet'!F148</f>
        <v>0</v>
      </c>
      <c r="G149" s="49">
        <f>'Vendor Response Sheet'!G148</f>
        <v>0</v>
      </c>
      <c r="H149" s="57">
        <f>'Vendor Response Sheet'!H148</f>
        <v>0</v>
      </c>
      <c r="I149" s="79"/>
      <c r="J149" s="79"/>
      <c r="K149" s="79"/>
      <c r="L149" s="79"/>
      <c r="M149" s="79"/>
      <c r="N149" s="79"/>
      <c r="O149" s="59">
        <f t="shared" si="6"/>
        <v>0</v>
      </c>
      <c r="P149" s="58" t="str">
        <f>'Vendor Response Sheet'!J148</f>
        <v>Not Completed</v>
      </c>
      <c r="R149">
        <f>'Vendor Response Sheet'!L205</f>
        <v>0</v>
      </c>
    </row>
    <row r="150" spans="1:18" x14ac:dyDescent="0.25">
      <c r="A150" s="54" t="str">
        <f>'Vendor Response Sheet'!A149</f>
        <v>2.3.8</v>
      </c>
      <c r="B150" s="48">
        <f>'Vendor Response Sheet'!B149</f>
        <v>0</v>
      </c>
      <c r="C150" s="48">
        <f>'Vendor Response Sheet'!C149</f>
        <v>0</v>
      </c>
      <c r="D150" s="48">
        <f>'Vendor Response Sheet'!D149</f>
        <v>0</v>
      </c>
      <c r="E150" s="48">
        <f>'Vendor Response Sheet'!E149</f>
        <v>0</v>
      </c>
      <c r="F150" s="48">
        <f>'Vendor Response Sheet'!F149</f>
        <v>0</v>
      </c>
      <c r="G150" s="49">
        <f>'Vendor Response Sheet'!G149</f>
        <v>0</v>
      </c>
      <c r="H150" s="57">
        <f>'Vendor Response Sheet'!H149</f>
        <v>0</v>
      </c>
      <c r="I150" s="79"/>
      <c r="J150" s="79"/>
      <c r="K150" s="79"/>
      <c r="L150" s="79"/>
      <c r="M150" s="79"/>
      <c r="N150" s="79"/>
      <c r="O150" s="59">
        <f t="shared" si="6"/>
        <v>0</v>
      </c>
      <c r="P150" s="58" t="str">
        <f>'Vendor Response Sheet'!J149</f>
        <v>Not Completed</v>
      </c>
      <c r="R150">
        <f>'Vendor Response Sheet'!L206</f>
        <v>0</v>
      </c>
    </row>
    <row r="151" spans="1:18" x14ac:dyDescent="0.25">
      <c r="A151" s="54" t="str">
        <f>'Vendor Response Sheet'!A150</f>
        <v>2.3.9</v>
      </c>
      <c r="B151" s="48">
        <f>'Vendor Response Sheet'!B150</f>
        <v>0</v>
      </c>
      <c r="C151" s="48">
        <f>'Vendor Response Sheet'!C150</f>
        <v>0</v>
      </c>
      <c r="D151" s="48">
        <f>'Vendor Response Sheet'!D150</f>
        <v>0</v>
      </c>
      <c r="E151" s="48">
        <f>'Vendor Response Sheet'!E150</f>
        <v>0</v>
      </c>
      <c r="F151" s="48">
        <f>'Vendor Response Sheet'!F150</f>
        <v>0</v>
      </c>
      <c r="G151" s="49">
        <f>'Vendor Response Sheet'!G150</f>
        <v>0</v>
      </c>
      <c r="H151" s="57">
        <f>'Vendor Response Sheet'!H150</f>
        <v>0</v>
      </c>
      <c r="I151" s="79"/>
      <c r="J151" s="79"/>
      <c r="K151" s="79"/>
      <c r="L151" s="79"/>
      <c r="M151" s="79"/>
      <c r="N151" s="79"/>
      <c r="O151" s="59">
        <f t="shared" si="6"/>
        <v>0</v>
      </c>
      <c r="P151" s="58" t="str">
        <f>'Vendor Response Sheet'!J150</f>
        <v>Not Completed</v>
      </c>
      <c r="R151">
        <f>'Vendor Response Sheet'!L207</f>
        <v>0</v>
      </c>
    </row>
    <row r="152" spans="1:18" x14ac:dyDescent="0.25">
      <c r="A152" s="54" t="str">
        <f>'Vendor Response Sheet'!A151</f>
        <v>2.3.10</v>
      </c>
      <c r="B152" s="48">
        <f>'Vendor Response Sheet'!B151</f>
        <v>0</v>
      </c>
      <c r="C152" s="48">
        <f>'Vendor Response Sheet'!C151</f>
        <v>0</v>
      </c>
      <c r="D152" s="48">
        <f>'Vendor Response Sheet'!D151</f>
        <v>0</v>
      </c>
      <c r="E152" s="48">
        <f>'Vendor Response Sheet'!E151</f>
        <v>0</v>
      </c>
      <c r="F152" s="48">
        <f>'Vendor Response Sheet'!F151</f>
        <v>0</v>
      </c>
      <c r="G152" s="49">
        <f>'Vendor Response Sheet'!G151</f>
        <v>0</v>
      </c>
      <c r="H152" s="57">
        <f>'Vendor Response Sheet'!H151</f>
        <v>0</v>
      </c>
      <c r="I152" s="79"/>
      <c r="J152" s="79"/>
      <c r="K152" s="79"/>
      <c r="L152" s="79"/>
      <c r="M152" s="79"/>
      <c r="N152" s="79"/>
      <c r="O152" s="59">
        <f t="shared" si="6"/>
        <v>0</v>
      </c>
      <c r="P152" s="58" t="str">
        <f>'Vendor Response Sheet'!J151</f>
        <v>Not Completed</v>
      </c>
      <c r="R152">
        <f>'Vendor Response Sheet'!L208</f>
        <v>0</v>
      </c>
    </row>
    <row r="153" spans="1:18" x14ac:dyDescent="0.25">
      <c r="A153" s="54" t="str">
        <f>'Vendor Response Sheet'!A152</f>
        <v>2.3.11</v>
      </c>
      <c r="B153" s="48">
        <f>'Vendor Response Sheet'!B152</f>
        <v>0</v>
      </c>
      <c r="C153" s="48">
        <f>'Vendor Response Sheet'!C152</f>
        <v>0</v>
      </c>
      <c r="D153" s="48">
        <f>'Vendor Response Sheet'!D152</f>
        <v>0</v>
      </c>
      <c r="E153" s="48">
        <f>'Vendor Response Sheet'!E152</f>
        <v>0</v>
      </c>
      <c r="F153" s="48">
        <f>'Vendor Response Sheet'!F152</f>
        <v>0</v>
      </c>
      <c r="G153" s="49">
        <f>'Vendor Response Sheet'!G152</f>
        <v>0</v>
      </c>
      <c r="H153" s="57">
        <f>'Vendor Response Sheet'!H152</f>
        <v>0</v>
      </c>
      <c r="I153" s="79"/>
      <c r="J153" s="79"/>
      <c r="K153" s="79"/>
      <c r="L153" s="79"/>
      <c r="M153" s="79"/>
      <c r="N153" s="79"/>
      <c r="O153" s="59">
        <f t="shared" si="6"/>
        <v>0</v>
      </c>
      <c r="P153" s="58" t="str">
        <f>'Vendor Response Sheet'!J152</f>
        <v>Not Completed</v>
      </c>
      <c r="R153">
        <f>'Vendor Response Sheet'!L209</f>
        <v>0</v>
      </c>
    </row>
    <row r="154" spans="1:18" x14ac:dyDescent="0.25">
      <c r="A154" s="54" t="str">
        <f>'Vendor Response Sheet'!A153</f>
        <v>2.3.12</v>
      </c>
      <c r="B154" s="48">
        <f>'Vendor Response Sheet'!B153</f>
        <v>0</v>
      </c>
      <c r="C154" s="48">
        <f>'Vendor Response Sheet'!C153</f>
        <v>0</v>
      </c>
      <c r="D154" s="48">
        <f>'Vendor Response Sheet'!D153</f>
        <v>0</v>
      </c>
      <c r="E154" s="48">
        <f>'Vendor Response Sheet'!E153</f>
        <v>0</v>
      </c>
      <c r="F154" s="48">
        <f>'Vendor Response Sheet'!F153</f>
        <v>0</v>
      </c>
      <c r="G154" s="49">
        <f>'Vendor Response Sheet'!G153</f>
        <v>0</v>
      </c>
      <c r="H154" s="57">
        <f>'Vendor Response Sheet'!H153</f>
        <v>0</v>
      </c>
      <c r="I154" s="79"/>
      <c r="J154" s="79"/>
      <c r="K154" s="79"/>
      <c r="L154" s="79"/>
      <c r="M154" s="79"/>
      <c r="N154" s="79"/>
      <c r="O154" s="59">
        <f t="shared" si="6"/>
        <v>0</v>
      </c>
      <c r="P154" s="58" t="str">
        <f>'Vendor Response Sheet'!J153</f>
        <v>Not Completed</v>
      </c>
      <c r="R154">
        <f>'Vendor Response Sheet'!L210</f>
        <v>0</v>
      </c>
    </row>
    <row r="155" spans="1:18" ht="15.75" thickBot="1" x14ac:dyDescent="0.3">
      <c r="A155" s="54" t="str">
        <f>'Vendor Response Sheet'!A154</f>
        <v>2.3.13</v>
      </c>
      <c r="B155" s="48">
        <f>'Vendor Response Sheet'!B154</f>
        <v>0</v>
      </c>
      <c r="C155" s="48">
        <f>'Vendor Response Sheet'!C154</f>
        <v>0</v>
      </c>
      <c r="D155" s="48">
        <f>'Vendor Response Sheet'!D154</f>
        <v>0</v>
      </c>
      <c r="E155" s="48">
        <f>'Vendor Response Sheet'!E154</f>
        <v>0</v>
      </c>
      <c r="F155" s="48">
        <f>'Vendor Response Sheet'!F154</f>
        <v>0</v>
      </c>
      <c r="G155" s="49">
        <f>'Vendor Response Sheet'!G154</f>
        <v>0</v>
      </c>
      <c r="H155" s="57">
        <f>'Vendor Response Sheet'!H154</f>
        <v>0</v>
      </c>
      <c r="I155" s="79"/>
      <c r="J155" s="79"/>
      <c r="K155" s="79"/>
      <c r="L155" s="79"/>
      <c r="M155" s="79"/>
      <c r="N155" s="79"/>
      <c r="O155" s="59">
        <f t="shared" ref="O155" si="7">(B155*$B$8)+(C155*$C$8)+(D155*$D$8)+(E155*$E$8)+(F155*$F$8)+(H155*$H$8)+IF(G155&gt;40,$G$8,0)</f>
        <v>0</v>
      </c>
      <c r="P155" s="58" t="str">
        <f>'Vendor Response Sheet'!J154</f>
        <v>Not Completed</v>
      </c>
      <c r="R155">
        <f>'Vendor Response Sheet'!L211</f>
        <v>0</v>
      </c>
    </row>
    <row r="156" spans="1:18" ht="20.25" thickTop="1" thickBot="1" x14ac:dyDescent="0.3">
      <c r="A156" s="102">
        <f>'Vendor Response Sheet'!A155</f>
        <v>2.4</v>
      </c>
      <c r="B156" s="103" t="str">
        <f>'Vendor Response Sheet'!B155</f>
        <v>Asset Management</v>
      </c>
      <c r="C156" s="104"/>
      <c r="D156" s="104"/>
      <c r="E156" s="104"/>
      <c r="F156" s="104"/>
      <c r="G156" s="104"/>
      <c r="H156" s="104"/>
      <c r="I156" s="104"/>
      <c r="J156" s="97">
        <f>SUM(H157:H177)</f>
        <v>0</v>
      </c>
      <c r="K156" s="97">
        <f>SUM(G157:G177)</f>
        <v>0</v>
      </c>
      <c r="L156" s="105"/>
      <c r="M156" s="105"/>
      <c r="N156" s="105"/>
      <c r="O156" s="99">
        <f>SUM(O157:O177)</f>
        <v>0</v>
      </c>
      <c r="P156" s="100"/>
    </row>
    <row r="157" spans="1:18" x14ac:dyDescent="0.25">
      <c r="A157" s="54" t="str">
        <f>'Vendor Response Sheet'!A156</f>
        <v>2.4.1</v>
      </c>
      <c r="B157" s="48">
        <f>'Vendor Response Sheet'!B156</f>
        <v>0</v>
      </c>
      <c r="C157" s="48">
        <f>'Vendor Response Sheet'!C156</f>
        <v>0</v>
      </c>
      <c r="D157" s="48">
        <f>'Vendor Response Sheet'!D156</f>
        <v>0</v>
      </c>
      <c r="E157" s="48">
        <f>'Vendor Response Sheet'!E156</f>
        <v>0</v>
      </c>
      <c r="F157" s="48">
        <f>'Vendor Response Sheet'!F156</f>
        <v>0</v>
      </c>
      <c r="G157" s="49">
        <f>'Vendor Response Sheet'!G156</f>
        <v>0</v>
      </c>
      <c r="H157" s="57">
        <f>'Vendor Response Sheet'!H156</f>
        <v>0</v>
      </c>
      <c r="I157" s="79"/>
      <c r="J157" s="79"/>
      <c r="K157" s="79"/>
      <c r="L157" s="79"/>
      <c r="M157" s="79"/>
      <c r="N157" s="79"/>
      <c r="O157" s="59">
        <f t="shared" ref="O157:O177" si="8">(B157*$B$8)+(C157*$C$8)+(D157*$D$8)+(E157*$E$8)+(F157*$F$8)+(H157*$H$8)+IF(G157&gt;40,$G$8,0)</f>
        <v>0</v>
      </c>
      <c r="P157" s="58" t="str">
        <f>'Vendor Response Sheet'!J156</f>
        <v>Not Completed</v>
      </c>
      <c r="R157">
        <f>'Vendor Response Sheet'!L213</f>
        <v>0</v>
      </c>
    </row>
    <row r="158" spans="1:18" x14ac:dyDescent="0.25">
      <c r="A158" s="54" t="str">
        <f>'Vendor Response Sheet'!A157</f>
        <v>2.4.2</v>
      </c>
      <c r="B158" s="48">
        <f>'Vendor Response Sheet'!B157</f>
        <v>0</v>
      </c>
      <c r="C158" s="48">
        <f>'Vendor Response Sheet'!C157</f>
        <v>0</v>
      </c>
      <c r="D158" s="48">
        <f>'Vendor Response Sheet'!D157</f>
        <v>0</v>
      </c>
      <c r="E158" s="48">
        <f>'Vendor Response Sheet'!E157</f>
        <v>0</v>
      </c>
      <c r="F158" s="48">
        <f>'Vendor Response Sheet'!F157</f>
        <v>0</v>
      </c>
      <c r="G158" s="49">
        <f>'Vendor Response Sheet'!G157</f>
        <v>0</v>
      </c>
      <c r="H158" s="57">
        <f>'Vendor Response Sheet'!H157</f>
        <v>0</v>
      </c>
      <c r="I158" s="79"/>
      <c r="J158" s="79"/>
      <c r="K158" s="79"/>
      <c r="L158" s="79"/>
      <c r="M158" s="79"/>
      <c r="N158" s="79"/>
      <c r="O158" s="59">
        <f t="shared" si="8"/>
        <v>0</v>
      </c>
      <c r="P158" s="58" t="str">
        <f>'Vendor Response Sheet'!J157</f>
        <v>Not Completed</v>
      </c>
      <c r="R158">
        <f>'Vendor Response Sheet'!L214</f>
        <v>0</v>
      </c>
    </row>
    <row r="159" spans="1:18" x14ac:dyDescent="0.25">
      <c r="A159" s="54" t="str">
        <f>'Vendor Response Sheet'!A158</f>
        <v>2.4.3</v>
      </c>
      <c r="B159" s="48">
        <f>'Vendor Response Sheet'!B158</f>
        <v>0</v>
      </c>
      <c r="C159" s="48">
        <f>'Vendor Response Sheet'!C158</f>
        <v>0</v>
      </c>
      <c r="D159" s="48">
        <f>'Vendor Response Sheet'!D158</f>
        <v>0</v>
      </c>
      <c r="E159" s="48">
        <f>'Vendor Response Sheet'!E158</f>
        <v>0</v>
      </c>
      <c r="F159" s="48">
        <f>'Vendor Response Sheet'!F158</f>
        <v>0</v>
      </c>
      <c r="G159" s="49">
        <f>'Vendor Response Sheet'!G158</f>
        <v>0</v>
      </c>
      <c r="H159" s="57">
        <f>'Vendor Response Sheet'!H158</f>
        <v>0</v>
      </c>
      <c r="I159" s="79"/>
      <c r="J159" s="79"/>
      <c r="K159" s="79"/>
      <c r="L159" s="79"/>
      <c r="M159" s="79"/>
      <c r="N159" s="79"/>
      <c r="O159" s="59">
        <f t="shared" si="8"/>
        <v>0</v>
      </c>
      <c r="P159" s="58" t="str">
        <f>'Vendor Response Sheet'!J158</f>
        <v>Not Completed</v>
      </c>
      <c r="R159">
        <f>'Vendor Response Sheet'!L215</f>
        <v>0</v>
      </c>
    </row>
    <row r="160" spans="1:18" x14ac:dyDescent="0.25">
      <c r="A160" s="54" t="str">
        <f>'Vendor Response Sheet'!A159</f>
        <v>2.4.4</v>
      </c>
      <c r="B160" s="48">
        <f>'Vendor Response Sheet'!B159</f>
        <v>0</v>
      </c>
      <c r="C160" s="48">
        <f>'Vendor Response Sheet'!C159</f>
        <v>0</v>
      </c>
      <c r="D160" s="48">
        <f>'Vendor Response Sheet'!D159</f>
        <v>0</v>
      </c>
      <c r="E160" s="48">
        <f>'Vendor Response Sheet'!E159</f>
        <v>0</v>
      </c>
      <c r="F160" s="48">
        <f>'Vendor Response Sheet'!F159</f>
        <v>0</v>
      </c>
      <c r="G160" s="49">
        <f>'Vendor Response Sheet'!G159</f>
        <v>0</v>
      </c>
      <c r="H160" s="57">
        <f>'Vendor Response Sheet'!H159</f>
        <v>0</v>
      </c>
      <c r="I160" s="79"/>
      <c r="J160" s="79"/>
      <c r="K160" s="79"/>
      <c r="L160" s="79"/>
      <c r="M160" s="79"/>
      <c r="N160" s="79"/>
      <c r="O160" s="59">
        <f t="shared" si="8"/>
        <v>0</v>
      </c>
      <c r="P160" s="58" t="str">
        <f>'Vendor Response Sheet'!J159</f>
        <v>Not Completed</v>
      </c>
      <c r="R160">
        <f>'Vendor Response Sheet'!L216</f>
        <v>0</v>
      </c>
    </row>
    <row r="161" spans="1:18" x14ac:dyDescent="0.25">
      <c r="A161" s="54" t="str">
        <f>'Vendor Response Sheet'!A160</f>
        <v>2.4.5</v>
      </c>
      <c r="B161" s="48">
        <f>'Vendor Response Sheet'!B160</f>
        <v>0</v>
      </c>
      <c r="C161" s="48">
        <f>'Vendor Response Sheet'!C160</f>
        <v>0</v>
      </c>
      <c r="D161" s="48">
        <f>'Vendor Response Sheet'!D160</f>
        <v>0</v>
      </c>
      <c r="E161" s="48">
        <f>'Vendor Response Sheet'!E160</f>
        <v>0</v>
      </c>
      <c r="F161" s="48">
        <f>'Vendor Response Sheet'!F160</f>
        <v>0</v>
      </c>
      <c r="G161" s="49">
        <f>'Vendor Response Sheet'!G160</f>
        <v>0</v>
      </c>
      <c r="H161" s="57">
        <f>'Vendor Response Sheet'!H160</f>
        <v>0</v>
      </c>
      <c r="I161" s="79"/>
      <c r="J161" s="79"/>
      <c r="K161" s="79"/>
      <c r="L161" s="79"/>
      <c r="M161" s="79"/>
      <c r="N161" s="79"/>
      <c r="O161" s="59">
        <f t="shared" si="8"/>
        <v>0</v>
      </c>
      <c r="P161" s="58" t="str">
        <f>'Vendor Response Sheet'!J160</f>
        <v>Not Completed</v>
      </c>
      <c r="R161">
        <f>'Vendor Response Sheet'!L217</f>
        <v>0</v>
      </c>
    </row>
    <row r="162" spans="1:18" x14ac:dyDescent="0.25">
      <c r="A162" s="54" t="str">
        <f>'Vendor Response Sheet'!A161</f>
        <v>2.4.6</v>
      </c>
      <c r="B162" s="48">
        <f>'Vendor Response Sheet'!B161</f>
        <v>0</v>
      </c>
      <c r="C162" s="48">
        <f>'Vendor Response Sheet'!C161</f>
        <v>0</v>
      </c>
      <c r="D162" s="48">
        <f>'Vendor Response Sheet'!D161</f>
        <v>0</v>
      </c>
      <c r="E162" s="48">
        <f>'Vendor Response Sheet'!E161</f>
        <v>0</v>
      </c>
      <c r="F162" s="48">
        <f>'Vendor Response Sheet'!F161</f>
        <v>0</v>
      </c>
      <c r="G162" s="49">
        <f>'Vendor Response Sheet'!G161</f>
        <v>0</v>
      </c>
      <c r="H162" s="57">
        <f>'Vendor Response Sheet'!H161</f>
        <v>0</v>
      </c>
      <c r="I162" s="79"/>
      <c r="J162" s="79"/>
      <c r="K162" s="79"/>
      <c r="L162" s="79"/>
      <c r="M162" s="79"/>
      <c r="N162" s="79"/>
      <c r="O162" s="59">
        <f t="shared" si="8"/>
        <v>0</v>
      </c>
      <c r="P162" s="58" t="str">
        <f>'Vendor Response Sheet'!J161</f>
        <v>Not Completed</v>
      </c>
      <c r="R162">
        <f>'Vendor Response Sheet'!L218</f>
        <v>0</v>
      </c>
    </row>
    <row r="163" spans="1:18" x14ac:dyDescent="0.25">
      <c r="A163" s="54" t="str">
        <f>'Vendor Response Sheet'!A162</f>
        <v>2.4.7</v>
      </c>
      <c r="B163" s="48">
        <f>'Vendor Response Sheet'!B162</f>
        <v>0</v>
      </c>
      <c r="C163" s="48">
        <f>'Vendor Response Sheet'!C162</f>
        <v>0</v>
      </c>
      <c r="D163" s="48">
        <f>'Vendor Response Sheet'!D162</f>
        <v>0</v>
      </c>
      <c r="E163" s="48">
        <f>'Vendor Response Sheet'!E162</f>
        <v>0</v>
      </c>
      <c r="F163" s="48">
        <f>'Vendor Response Sheet'!F162</f>
        <v>0</v>
      </c>
      <c r="G163" s="49">
        <f>'Vendor Response Sheet'!G162</f>
        <v>0</v>
      </c>
      <c r="H163" s="57">
        <f>'Vendor Response Sheet'!H162</f>
        <v>0</v>
      </c>
      <c r="I163" s="79"/>
      <c r="J163" s="79"/>
      <c r="K163" s="79"/>
      <c r="L163" s="79"/>
      <c r="M163" s="79"/>
      <c r="N163" s="79"/>
      <c r="O163" s="59">
        <f t="shared" si="8"/>
        <v>0</v>
      </c>
      <c r="P163" s="58" t="str">
        <f>'Vendor Response Sheet'!J162</f>
        <v>Not Completed</v>
      </c>
      <c r="R163">
        <f>'Vendor Response Sheet'!L219</f>
        <v>0</v>
      </c>
    </row>
    <row r="164" spans="1:18" x14ac:dyDescent="0.25">
      <c r="A164" s="54" t="str">
        <f>'Vendor Response Sheet'!A163</f>
        <v>2.4.8</v>
      </c>
      <c r="B164" s="48">
        <f>'Vendor Response Sheet'!B163</f>
        <v>0</v>
      </c>
      <c r="C164" s="48">
        <f>'Vendor Response Sheet'!C163</f>
        <v>0</v>
      </c>
      <c r="D164" s="48">
        <f>'Vendor Response Sheet'!D163</f>
        <v>0</v>
      </c>
      <c r="E164" s="48">
        <f>'Vendor Response Sheet'!E163</f>
        <v>0</v>
      </c>
      <c r="F164" s="48">
        <f>'Vendor Response Sheet'!F163</f>
        <v>0</v>
      </c>
      <c r="G164" s="49">
        <f>'Vendor Response Sheet'!G163</f>
        <v>0</v>
      </c>
      <c r="H164" s="57">
        <f>'Vendor Response Sheet'!H163</f>
        <v>0</v>
      </c>
      <c r="I164" s="79"/>
      <c r="J164" s="79"/>
      <c r="K164" s="79"/>
      <c r="L164" s="79"/>
      <c r="M164" s="79"/>
      <c r="N164" s="79"/>
      <c r="O164" s="59">
        <f t="shared" si="8"/>
        <v>0</v>
      </c>
      <c r="P164" s="58" t="str">
        <f>'Vendor Response Sheet'!J163</f>
        <v>Not Completed</v>
      </c>
      <c r="R164">
        <f>'Vendor Response Sheet'!L220</f>
        <v>0</v>
      </c>
    </row>
    <row r="165" spans="1:18" x14ac:dyDescent="0.25">
      <c r="A165" s="54" t="str">
        <f>'Vendor Response Sheet'!A164</f>
        <v>2.4.9</v>
      </c>
      <c r="B165" s="48">
        <f>'Vendor Response Sheet'!B164</f>
        <v>0</v>
      </c>
      <c r="C165" s="48">
        <f>'Vendor Response Sheet'!C164</f>
        <v>0</v>
      </c>
      <c r="D165" s="48">
        <f>'Vendor Response Sheet'!D164</f>
        <v>0</v>
      </c>
      <c r="E165" s="48">
        <f>'Vendor Response Sheet'!E164</f>
        <v>0</v>
      </c>
      <c r="F165" s="48">
        <f>'Vendor Response Sheet'!F164</f>
        <v>0</v>
      </c>
      <c r="G165" s="49">
        <f>'Vendor Response Sheet'!G164</f>
        <v>0</v>
      </c>
      <c r="H165" s="57">
        <f>'Vendor Response Sheet'!H164</f>
        <v>0</v>
      </c>
      <c r="I165" s="79"/>
      <c r="J165" s="79"/>
      <c r="K165" s="79"/>
      <c r="L165" s="79"/>
      <c r="M165" s="79"/>
      <c r="N165" s="79"/>
      <c r="O165" s="59">
        <f t="shared" si="8"/>
        <v>0</v>
      </c>
      <c r="P165" s="58" t="str">
        <f>'Vendor Response Sheet'!J164</f>
        <v>Not Completed</v>
      </c>
      <c r="R165">
        <f>'Vendor Response Sheet'!L221</f>
        <v>0</v>
      </c>
    </row>
    <row r="166" spans="1:18" x14ac:dyDescent="0.25">
      <c r="A166" s="54" t="str">
        <f>'Vendor Response Sheet'!A165</f>
        <v>2.4.10</v>
      </c>
      <c r="B166" s="48">
        <f>'Vendor Response Sheet'!B165</f>
        <v>0</v>
      </c>
      <c r="C166" s="48">
        <f>'Vendor Response Sheet'!C165</f>
        <v>0</v>
      </c>
      <c r="D166" s="48">
        <f>'Vendor Response Sheet'!D165</f>
        <v>0</v>
      </c>
      <c r="E166" s="48">
        <f>'Vendor Response Sheet'!E165</f>
        <v>0</v>
      </c>
      <c r="F166" s="48">
        <f>'Vendor Response Sheet'!F165</f>
        <v>0</v>
      </c>
      <c r="G166" s="49">
        <f>'Vendor Response Sheet'!G165</f>
        <v>0</v>
      </c>
      <c r="H166" s="57">
        <f>'Vendor Response Sheet'!H165</f>
        <v>0</v>
      </c>
      <c r="I166" s="79"/>
      <c r="J166" s="79"/>
      <c r="K166" s="79"/>
      <c r="L166" s="79"/>
      <c r="M166" s="79"/>
      <c r="N166" s="79"/>
      <c r="O166" s="59">
        <f t="shared" si="8"/>
        <v>0</v>
      </c>
      <c r="P166" s="58" t="str">
        <f>'Vendor Response Sheet'!J165</f>
        <v>Not Completed</v>
      </c>
      <c r="R166">
        <f>'Vendor Response Sheet'!L222</f>
        <v>0</v>
      </c>
    </row>
    <row r="167" spans="1:18" x14ac:dyDescent="0.25">
      <c r="A167" s="54" t="str">
        <f>'Vendor Response Sheet'!A166</f>
        <v>2.4.11</v>
      </c>
      <c r="B167" s="48">
        <f>'Vendor Response Sheet'!B166</f>
        <v>0</v>
      </c>
      <c r="C167" s="48">
        <f>'Vendor Response Sheet'!C166</f>
        <v>0</v>
      </c>
      <c r="D167" s="48">
        <f>'Vendor Response Sheet'!D166</f>
        <v>0</v>
      </c>
      <c r="E167" s="48">
        <f>'Vendor Response Sheet'!E166</f>
        <v>0</v>
      </c>
      <c r="F167" s="48">
        <f>'Vendor Response Sheet'!F166</f>
        <v>0</v>
      </c>
      <c r="G167" s="49">
        <f>'Vendor Response Sheet'!G166</f>
        <v>0</v>
      </c>
      <c r="H167" s="57">
        <f>'Vendor Response Sheet'!H166</f>
        <v>0</v>
      </c>
      <c r="I167" s="79"/>
      <c r="J167" s="79"/>
      <c r="K167" s="79"/>
      <c r="L167" s="79"/>
      <c r="M167" s="79"/>
      <c r="N167" s="79"/>
      <c r="O167" s="59">
        <f t="shared" si="8"/>
        <v>0</v>
      </c>
      <c r="P167" s="58" t="str">
        <f>'Vendor Response Sheet'!J166</f>
        <v>Not Completed</v>
      </c>
      <c r="R167">
        <f>'Vendor Response Sheet'!L223</f>
        <v>0</v>
      </c>
    </row>
    <row r="168" spans="1:18" x14ac:dyDescent="0.25">
      <c r="A168" s="54" t="str">
        <f>'Vendor Response Sheet'!A167</f>
        <v>2.4.12</v>
      </c>
      <c r="B168" s="48">
        <f>'Vendor Response Sheet'!B167</f>
        <v>0</v>
      </c>
      <c r="C168" s="48">
        <f>'Vendor Response Sheet'!C167</f>
        <v>0</v>
      </c>
      <c r="D168" s="48">
        <f>'Vendor Response Sheet'!D167</f>
        <v>0</v>
      </c>
      <c r="E168" s="48">
        <f>'Vendor Response Sheet'!E167</f>
        <v>0</v>
      </c>
      <c r="F168" s="48">
        <f>'Vendor Response Sheet'!F167</f>
        <v>0</v>
      </c>
      <c r="G168" s="49">
        <f>'Vendor Response Sheet'!G167</f>
        <v>0</v>
      </c>
      <c r="H168" s="57">
        <f>'Vendor Response Sheet'!H167</f>
        <v>0</v>
      </c>
      <c r="I168" s="79"/>
      <c r="J168" s="79"/>
      <c r="K168" s="79"/>
      <c r="L168" s="79"/>
      <c r="M168" s="79"/>
      <c r="N168" s="79"/>
      <c r="O168" s="59">
        <f t="shared" si="8"/>
        <v>0</v>
      </c>
      <c r="P168" s="58" t="str">
        <f>'Vendor Response Sheet'!J167</f>
        <v>Not Completed</v>
      </c>
      <c r="R168">
        <f>'Vendor Response Sheet'!L224</f>
        <v>0</v>
      </c>
    </row>
    <row r="169" spans="1:18" x14ac:dyDescent="0.25">
      <c r="A169" s="54" t="str">
        <f>'Vendor Response Sheet'!A168</f>
        <v>2.4.13</v>
      </c>
      <c r="B169" s="48">
        <f>'Vendor Response Sheet'!B168</f>
        <v>0</v>
      </c>
      <c r="C169" s="48">
        <f>'Vendor Response Sheet'!C168</f>
        <v>0</v>
      </c>
      <c r="D169" s="48">
        <f>'Vendor Response Sheet'!D168</f>
        <v>0</v>
      </c>
      <c r="E169" s="48">
        <f>'Vendor Response Sheet'!E168</f>
        <v>0</v>
      </c>
      <c r="F169" s="48">
        <f>'Vendor Response Sheet'!F168</f>
        <v>0</v>
      </c>
      <c r="G169" s="49">
        <f>'Vendor Response Sheet'!G168</f>
        <v>0</v>
      </c>
      <c r="H169" s="57">
        <f>'Vendor Response Sheet'!H168</f>
        <v>0</v>
      </c>
      <c r="I169" s="79"/>
      <c r="J169" s="79"/>
      <c r="K169" s="79"/>
      <c r="L169" s="79"/>
      <c r="M169" s="79"/>
      <c r="N169" s="79"/>
      <c r="O169" s="59">
        <f t="shared" si="8"/>
        <v>0</v>
      </c>
      <c r="P169" s="58" t="str">
        <f>'Vendor Response Sheet'!J168</f>
        <v>Not Completed</v>
      </c>
      <c r="R169">
        <f>'Vendor Response Sheet'!L225</f>
        <v>0</v>
      </c>
    </row>
    <row r="170" spans="1:18" x14ac:dyDescent="0.25">
      <c r="A170" s="54" t="str">
        <f>'Vendor Response Sheet'!A169</f>
        <v>2.4.13.1</v>
      </c>
      <c r="B170" s="48">
        <f>'Vendor Response Sheet'!B169</f>
        <v>0</v>
      </c>
      <c r="C170" s="48">
        <f>'Vendor Response Sheet'!C169</f>
        <v>0</v>
      </c>
      <c r="D170" s="48">
        <f>'Vendor Response Sheet'!D169</f>
        <v>0</v>
      </c>
      <c r="E170" s="48">
        <f>'Vendor Response Sheet'!E169</f>
        <v>0</v>
      </c>
      <c r="F170" s="48">
        <f>'Vendor Response Sheet'!F169</f>
        <v>0</v>
      </c>
      <c r="G170" s="49">
        <f>'Vendor Response Sheet'!G169</f>
        <v>0</v>
      </c>
      <c r="H170" s="57">
        <f>'Vendor Response Sheet'!H169</f>
        <v>0</v>
      </c>
      <c r="I170" s="79"/>
      <c r="J170" s="79"/>
      <c r="K170" s="79"/>
      <c r="L170" s="79"/>
      <c r="M170" s="79"/>
      <c r="N170" s="79"/>
      <c r="O170" s="59">
        <f t="shared" si="8"/>
        <v>0</v>
      </c>
      <c r="P170" s="58" t="str">
        <f>'Vendor Response Sheet'!J169</f>
        <v>Not Completed</v>
      </c>
      <c r="R170">
        <f>'Vendor Response Sheet'!L226</f>
        <v>0</v>
      </c>
    </row>
    <row r="171" spans="1:18" x14ac:dyDescent="0.25">
      <c r="A171" s="54" t="str">
        <f>'Vendor Response Sheet'!A170</f>
        <v>2.4.14</v>
      </c>
      <c r="B171" s="48">
        <f>'Vendor Response Sheet'!B170</f>
        <v>0</v>
      </c>
      <c r="C171" s="48">
        <f>'Vendor Response Sheet'!C170</f>
        <v>0</v>
      </c>
      <c r="D171" s="48">
        <f>'Vendor Response Sheet'!D170</f>
        <v>0</v>
      </c>
      <c r="E171" s="48">
        <f>'Vendor Response Sheet'!E170</f>
        <v>0</v>
      </c>
      <c r="F171" s="48">
        <f>'Vendor Response Sheet'!F170</f>
        <v>0</v>
      </c>
      <c r="G171" s="49">
        <f>'Vendor Response Sheet'!G170</f>
        <v>0</v>
      </c>
      <c r="H171" s="57">
        <f>'Vendor Response Sheet'!H170</f>
        <v>0</v>
      </c>
      <c r="I171" s="79"/>
      <c r="J171" s="79"/>
      <c r="K171" s="79"/>
      <c r="L171" s="79"/>
      <c r="M171" s="79"/>
      <c r="N171" s="79"/>
      <c r="O171" s="59">
        <f t="shared" si="8"/>
        <v>0</v>
      </c>
      <c r="P171" s="58" t="str">
        <f>'Vendor Response Sheet'!J170</f>
        <v>Not Completed</v>
      </c>
      <c r="R171">
        <f>'Vendor Response Sheet'!L227</f>
        <v>0</v>
      </c>
    </row>
    <row r="172" spans="1:18" x14ac:dyDescent="0.25">
      <c r="A172" s="54" t="str">
        <f>'Vendor Response Sheet'!A171</f>
        <v>2.4.15</v>
      </c>
      <c r="B172" s="48">
        <f>'Vendor Response Sheet'!B171</f>
        <v>0</v>
      </c>
      <c r="C172" s="48">
        <f>'Vendor Response Sheet'!C171</f>
        <v>0</v>
      </c>
      <c r="D172" s="48">
        <f>'Vendor Response Sheet'!D171</f>
        <v>0</v>
      </c>
      <c r="E172" s="48">
        <f>'Vendor Response Sheet'!E171</f>
        <v>0</v>
      </c>
      <c r="F172" s="48">
        <f>'Vendor Response Sheet'!F171</f>
        <v>0</v>
      </c>
      <c r="G172" s="49">
        <f>'Vendor Response Sheet'!G171</f>
        <v>0</v>
      </c>
      <c r="H172" s="57">
        <f>'Vendor Response Sheet'!H171</f>
        <v>0</v>
      </c>
      <c r="I172" s="79"/>
      <c r="J172" s="79"/>
      <c r="K172" s="79"/>
      <c r="L172" s="79"/>
      <c r="M172" s="79"/>
      <c r="N172" s="79"/>
      <c r="O172" s="59">
        <f t="shared" si="8"/>
        <v>0</v>
      </c>
      <c r="P172" s="58" t="str">
        <f>'Vendor Response Sheet'!J171</f>
        <v>Not Completed</v>
      </c>
      <c r="R172">
        <f>'Vendor Response Sheet'!L228</f>
        <v>0</v>
      </c>
    </row>
    <row r="173" spans="1:18" x14ac:dyDescent="0.25">
      <c r="A173" s="54" t="str">
        <f>'Vendor Response Sheet'!A172</f>
        <v>2.4.16</v>
      </c>
      <c r="B173" s="48">
        <f>'Vendor Response Sheet'!B172</f>
        <v>0</v>
      </c>
      <c r="C173" s="48">
        <f>'Vendor Response Sheet'!C172</f>
        <v>0</v>
      </c>
      <c r="D173" s="48">
        <f>'Vendor Response Sheet'!D172</f>
        <v>0</v>
      </c>
      <c r="E173" s="48">
        <f>'Vendor Response Sheet'!E172</f>
        <v>0</v>
      </c>
      <c r="F173" s="48">
        <f>'Vendor Response Sheet'!F172</f>
        <v>0</v>
      </c>
      <c r="G173" s="49">
        <f>'Vendor Response Sheet'!G172</f>
        <v>0</v>
      </c>
      <c r="H173" s="57">
        <f>'Vendor Response Sheet'!H172</f>
        <v>0</v>
      </c>
      <c r="I173" s="79"/>
      <c r="J173" s="79"/>
      <c r="K173" s="79"/>
      <c r="L173" s="79"/>
      <c r="M173" s="79"/>
      <c r="N173" s="79"/>
      <c r="O173" s="59">
        <f t="shared" si="8"/>
        <v>0</v>
      </c>
      <c r="P173" s="58" t="str">
        <f>'Vendor Response Sheet'!J172</f>
        <v>Not Completed</v>
      </c>
      <c r="R173">
        <f>'Vendor Response Sheet'!L229</f>
        <v>0</v>
      </c>
    </row>
    <row r="174" spans="1:18" x14ac:dyDescent="0.25">
      <c r="A174" s="54" t="str">
        <f>'Vendor Response Sheet'!A173</f>
        <v>2.4.17</v>
      </c>
      <c r="B174" s="48">
        <f>'Vendor Response Sheet'!B173</f>
        <v>0</v>
      </c>
      <c r="C174" s="48">
        <f>'Vendor Response Sheet'!C173</f>
        <v>0</v>
      </c>
      <c r="D174" s="48">
        <f>'Vendor Response Sheet'!D173</f>
        <v>0</v>
      </c>
      <c r="E174" s="48">
        <f>'Vendor Response Sheet'!E173</f>
        <v>0</v>
      </c>
      <c r="F174" s="48">
        <f>'Vendor Response Sheet'!F173</f>
        <v>0</v>
      </c>
      <c r="G174" s="49">
        <f>'Vendor Response Sheet'!G173</f>
        <v>0</v>
      </c>
      <c r="H174" s="57">
        <f>'Vendor Response Sheet'!H173</f>
        <v>0</v>
      </c>
      <c r="I174" s="79"/>
      <c r="J174" s="79"/>
      <c r="K174" s="79"/>
      <c r="L174" s="79"/>
      <c r="M174" s="79"/>
      <c r="N174" s="79"/>
      <c r="O174" s="59">
        <f t="shared" si="8"/>
        <v>0</v>
      </c>
      <c r="P174" s="58" t="str">
        <f>'Vendor Response Sheet'!J173</f>
        <v>Not Completed</v>
      </c>
      <c r="R174">
        <f>'Vendor Response Sheet'!L230</f>
        <v>0</v>
      </c>
    </row>
    <row r="175" spans="1:18" x14ac:dyDescent="0.25">
      <c r="A175" s="54" t="str">
        <f>'Vendor Response Sheet'!A174</f>
        <v>2.4.18</v>
      </c>
      <c r="B175" s="48">
        <f>'Vendor Response Sheet'!B174</f>
        <v>0</v>
      </c>
      <c r="C175" s="48">
        <f>'Vendor Response Sheet'!C174</f>
        <v>0</v>
      </c>
      <c r="D175" s="48">
        <f>'Vendor Response Sheet'!D174</f>
        <v>0</v>
      </c>
      <c r="E175" s="48">
        <f>'Vendor Response Sheet'!E174</f>
        <v>0</v>
      </c>
      <c r="F175" s="48">
        <f>'Vendor Response Sheet'!F174</f>
        <v>0</v>
      </c>
      <c r="G175" s="49">
        <f>'Vendor Response Sheet'!G174</f>
        <v>0</v>
      </c>
      <c r="H175" s="57">
        <f>'Vendor Response Sheet'!H174</f>
        <v>0</v>
      </c>
      <c r="I175" s="79"/>
      <c r="J175" s="79"/>
      <c r="K175" s="79"/>
      <c r="L175" s="79"/>
      <c r="M175" s="79"/>
      <c r="N175" s="79"/>
      <c r="O175" s="59">
        <f t="shared" si="8"/>
        <v>0</v>
      </c>
      <c r="P175" s="58" t="str">
        <f>'Vendor Response Sheet'!J174</f>
        <v>Not Completed</v>
      </c>
      <c r="R175">
        <f>'Vendor Response Sheet'!L231</f>
        <v>0</v>
      </c>
    </row>
    <row r="176" spans="1:18" x14ac:dyDescent="0.25">
      <c r="A176" s="54" t="str">
        <f>'Vendor Response Sheet'!A175</f>
        <v>2.4.19</v>
      </c>
      <c r="B176" s="48">
        <f>'Vendor Response Sheet'!B175</f>
        <v>0</v>
      </c>
      <c r="C176" s="48">
        <f>'Vendor Response Sheet'!C175</f>
        <v>0</v>
      </c>
      <c r="D176" s="48">
        <f>'Vendor Response Sheet'!D175</f>
        <v>0</v>
      </c>
      <c r="E176" s="48">
        <f>'Vendor Response Sheet'!E175</f>
        <v>0</v>
      </c>
      <c r="F176" s="48">
        <f>'Vendor Response Sheet'!F175</f>
        <v>0</v>
      </c>
      <c r="G176" s="49">
        <f>'Vendor Response Sheet'!G175</f>
        <v>0</v>
      </c>
      <c r="H176" s="57">
        <f>'Vendor Response Sheet'!H175</f>
        <v>0</v>
      </c>
      <c r="I176" s="79"/>
      <c r="J176" s="79"/>
      <c r="K176" s="79"/>
      <c r="L176" s="79"/>
      <c r="M176" s="79"/>
      <c r="N176" s="79"/>
      <c r="O176" s="59">
        <f t="shared" si="8"/>
        <v>0</v>
      </c>
      <c r="P176" s="58" t="str">
        <f>'Vendor Response Sheet'!J175</f>
        <v>Not Completed</v>
      </c>
      <c r="R176">
        <f>'Vendor Response Sheet'!L232</f>
        <v>0</v>
      </c>
    </row>
    <row r="177" spans="1:18" ht="15.75" thickBot="1" x14ac:dyDescent="0.3">
      <c r="A177" s="54" t="str">
        <f>'Vendor Response Sheet'!A176</f>
        <v>2.4.20</v>
      </c>
      <c r="B177" s="48">
        <f>'Vendor Response Sheet'!B176</f>
        <v>0</v>
      </c>
      <c r="C177" s="48">
        <f>'Vendor Response Sheet'!C176</f>
        <v>0</v>
      </c>
      <c r="D177" s="48">
        <f>'Vendor Response Sheet'!D176</f>
        <v>0</v>
      </c>
      <c r="E177" s="48">
        <f>'Vendor Response Sheet'!E176</f>
        <v>0</v>
      </c>
      <c r="F177" s="48">
        <f>'Vendor Response Sheet'!F176</f>
        <v>0</v>
      </c>
      <c r="G177" s="49">
        <f>'Vendor Response Sheet'!G176</f>
        <v>0</v>
      </c>
      <c r="H177" s="57">
        <f>'Vendor Response Sheet'!H176</f>
        <v>0</v>
      </c>
      <c r="I177" s="79"/>
      <c r="J177" s="79"/>
      <c r="K177" s="79"/>
      <c r="L177" s="79"/>
      <c r="M177" s="79"/>
      <c r="N177" s="79"/>
      <c r="O177" s="59">
        <f t="shared" si="8"/>
        <v>0</v>
      </c>
      <c r="P177" s="58" t="str">
        <f>'Vendor Response Sheet'!J176</f>
        <v>Not Completed</v>
      </c>
      <c r="R177">
        <f>'Vendor Response Sheet'!L233</f>
        <v>0</v>
      </c>
    </row>
    <row r="178" spans="1:18" ht="20.25" thickTop="1" thickBot="1" x14ac:dyDescent="0.3">
      <c r="A178" s="102">
        <f>'Vendor Response Sheet'!A177</f>
        <v>2.5</v>
      </c>
      <c r="B178" s="103" t="str">
        <f>'Vendor Response Sheet'!B177</f>
        <v>Change Management</v>
      </c>
      <c r="C178" s="104"/>
      <c r="D178" s="104"/>
      <c r="E178" s="104"/>
      <c r="F178" s="104"/>
      <c r="G178" s="104"/>
      <c r="H178" s="104"/>
      <c r="I178" s="104"/>
      <c r="J178" s="97">
        <f>SUM(H179:H234)</f>
        <v>0</v>
      </c>
      <c r="K178" s="97">
        <f>SUM(G179:G234)</f>
        <v>0</v>
      </c>
      <c r="L178" s="105"/>
      <c r="M178" s="105"/>
      <c r="N178" s="105"/>
      <c r="O178" s="99">
        <f>SUM(O179:O234)</f>
        <v>0</v>
      </c>
      <c r="P178" s="100"/>
    </row>
    <row r="179" spans="1:18" x14ac:dyDescent="0.25">
      <c r="A179" s="54" t="str">
        <f>'Vendor Response Sheet'!A178</f>
        <v>2.5.1</v>
      </c>
      <c r="B179" s="48">
        <f>'Vendor Response Sheet'!B178</f>
        <v>0</v>
      </c>
      <c r="C179" s="48">
        <f>'Vendor Response Sheet'!C178</f>
        <v>0</v>
      </c>
      <c r="D179" s="48">
        <f>'Vendor Response Sheet'!D178</f>
        <v>0</v>
      </c>
      <c r="E179" s="48">
        <f>'Vendor Response Sheet'!E178</f>
        <v>0</v>
      </c>
      <c r="F179" s="48">
        <f>'Vendor Response Sheet'!F178</f>
        <v>0</v>
      </c>
      <c r="G179" s="49">
        <f>'Vendor Response Sheet'!G178</f>
        <v>0</v>
      </c>
      <c r="H179" s="57">
        <f>'Vendor Response Sheet'!H178</f>
        <v>0</v>
      </c>
      <c r="I179" s="79"/>
      <c r="J179" s="79"/>
      <c r="K179" s="79"/>
      <c r="L179" s="79"/>
      <c r="M179" s="79"/>
      <c r="N179" s="79"/>
      <c r="O179" s="59">
        <f t="shared" ref="O179:O208" si="9">(B179*$B$8)+(C179*$C$8)+(D179*$D$8)+(E179*$E$8)+(F179*$F$8)+(H179*$H$8)+IF(G179&gt;40,$G$8,0)</f>
        <v>0</v>
      </c>
      <c r="P179" s="58" t="str">
        <f>'Vendor Response Sheet'!J178</f>
        <v>Not Completed</v>
      </c>
      <c r="R179" t="e">
        <f>'Vendor Response Sheet'!#REF!</f>
        <v>#REF!</v>
      </c>
    </row>
    <row r="180" spans="1:18" x14ac:dyDescent="0.25">
      <c r="A180" s="54" t="str">
        <f>'Vendor Response Sheet'!A179</f>
        <v>2.5.1.1</v>
      </c>
      <c r="B180" s="48">
        <f>'Vendor Response Sheet'!B179</f>
        <v>0</v>
      </c>
      <c r="C180" s="48">
        <f>'Vendor Response Sheet'!C179</f>
        <v>0</v>
      </c>
      <c r="D180" s="48">
        <f>'Vendor Response Sheet'!D179</f>
        <v>0</v>
      </c>
      <c r="E180" s="48">
        <f>'Vendor Response Sheet'!E179</f>
        <v>0</v>
      </c>
      <c r="F180" s="48">
        <f>'Vendor Response Sheet'!F179</f>
        <v>0</v>
      </c>
      <c r="G180" s="49">
        <f>'Vendor Response Sheet'!G179</f>
        <v>0</v>
      </c>
      <c r="H180" s="57">
        <f>'Vendor Response Sheet'!H179</f>
        <v>0</v>
      </c>
      <c r="I180" s="79"/>
      <c r="J180" s="79"/>
      <c r="K180" s="79"/>
      <c r="L180" s="79"/>
      <c r="M180" s="79"/>
      <c r="N180" s="79"/>
      <c r="O180" s="59">
        <f t="shared" si="9"/>
        <v>0</v>
      </c>
      <c r="P180" s="58" t="str">
        <f>'Vendor Response Sheet'!J179</f>
        <v>Not Completed</v>
      </c>
    </row>
    <row r="181" spans="1:18" x14ac:dyDescent="0.25">
      <c r="A181" s="54" t="str">
        <f>'Vendor Response Sheet'!A180</f>
        <v>2.5.1.2</v>
      </c>
      <c r="B181" s="48">
        <f>'Vendor Response Sheet'!B180</f>
        <v>0</v>
      </c>
      <c r="C181" s="48">
        <f>'Vendor Response Sheet'!C180</f>
        <v>0</v>
      </c>
      <c r="D181" s="48">
        <f>'Vendor Response Sheet'!D180</f>
        <v>0</v>
      </c>
      <c r="E181" s="48">
        <f>'Vendor Response Sheet'!E180</f>
        <v>0</v>
      </c>
      <c r="F181" s="48">
        <f>'Vendor Response Sheet'!F180</f>
        <v>0</v>
      </c>
      <c r="G181" s="49">
        <f>'Vendor Response Sheet'!G180</f>
        <v>0</v>
      </c>
      <c r="H181" s="57">
        <f>'Vendor Response Sheet'!H180</f>
        <v>0</v>
      </c>
      <c r="I181" s="79"/>
      <c r="J181" s="79"/>
      <c r="K181" s="79"/>
      <c r="L181" s="79"/>
      <c r="M181" s="79"/>
      <c r="N181" s="79"/>
      <c r="O181" s="59">
        <f t="shared" si="9"/>
        <v>0</v>
      </c>
      <c r="P181" s="58" t="str">
        <f>'Vendor Response Sheet'!J180</f>
        <v>Not Completed</v>
      </c>
      <c r="R181">
        <f>'Vendor Response Sheet'!L236</f>
        <v>0</v>
      </c>
    </row>
    <row r="182" spans="1:18" x14ac:dyDescent="0.25">
      <c r="A182" s="54" t="str">
        <f>'Vendor Response Sheet'!A181</f>
        <v>2.5.1.3</v>
      </c>
      <c r="B182" s="48">
        <f>'Vendor Response Sheet'!B181</f>
        <v>0</v>
      </c>
      <c r="C182" s="48">
        <f>'Vendor Response Sheet'!C181</f>
        <v>0</v>
      </c>
      <c r="D182" s="48">
        <f>'Vendor Response Sheet'!D181</f>
        <v>0</v>
      </c>
      <c r="E182" s="48">
        <f>'Vendor Response Sheet'!E181</f>
        <v>0</v>
      </c>
      <c r="F182" s="48">
        <f>'Vendor Response Sheet'!F181</f>
        <v>0</v>
      </c>
      <c r="G182" s="49">
        <f>'Vendor Response Sheet'!G181</f>
        <v>0</v>
      </c>
      <c r="H182" s="57">
        <f>'Vendor Response Sheet'!H181</f>
        <v>0</v>
      </c>
      <c r="I182" s="79"/>
      <c r="J182" s="79"/>
      <c r="K182" s="79"/>
      <c r="L182" s="79"/>
      <c r="M182" s="79"/>
      <c r="N182" s="79"/>
      <c r="O182" s="59">
        <f t="shared" si="9"/>
        <v>0</v>
      </c>
      <c r="P182" s="58" t="str">
        <f>'Vendor Response Sheet'!J181</f>
        <v>Not Completed</v>
      </c>
      <c r="R182">
        <f>'Vendor Response Sheet'!L237</f>
        <v>0</v>
      </c>
    </row>
    <row r="183" spans="1:18" x14ac:dyDescent="0.25">
      <c r="A183" s="54" t="str">
        <f>'Vendor Response Sheet'!A182</f>
        <v>2.5.1.4</v>
      </c>
      <c r="B183" s="48">
        <f>'Vendor Response Sheet'!B182</f>
        <v>0</v>
      </c>
      <c r="C183" s="48">
        <f>'Vendor Response Sheet'!C182</f>
        <v>0</v>
      </c>
      <c r="D183" s="48">
        <f>'Vendor Response Sheet'!D182</f>
        <v>0</v>
      </c>
      <c r="E183" s="48">
        <f>'Vendor Response Sheet'!E182</f>
        <v>0</v>
      </c>
      <c r="F183" s="48">
        <f>'Vendor Response Sheet'!F182</f>
        <v>0</v>
      </c>
      <c r="G183" s="49">
        <f>'Vendor Response Sheet'!G182</f>
        <v>0</v>
      </c>
      <c r="H183" s="57">
        <f>'Vendor Response Sheet'!H182</f>
        <v>0</v>
      </c>
      <c r="I183" s="79"/>
      <c r="J183" s="79"/>
      <c r="K183" s="79"/>
      <c r="L183" s="79"/>
      <c r="M183" s="79"/>
      <c r="N183" s="79"/>
      <c r="O183" s="59">
        <f t="shared" si="9"/>
        <v>0</v>
      </c>
      <c r="P183" s="58" t="str">
        <f>'Vendor Response Sheet'!J182</f>
        <v>Not Completed</v>
      </c>
      <c r="R183">
        <f>'Vendor Response Sheet'!L238</f>
        <v>0</v>
      </c>
    </row>
    <row r="184" spans="1:18" x14ac:dyDescent="0.25">
      <c r="A184" s="54" t="str">
        <f>'Vendor Response Sheet'!A183</f>
        <v>2.5.1.5</v>
      </c>
      <c r="B184" s="48">
        <f>'Vendor Response Sheet'!B183</f>
        <v>0</v>
      </c>
      <c r="C184" s="48">
        <f>'Vendor Response Sheet'!C183</f>
        <v>0</v>
      </c>
      <c r="D184" s="48">
        <f>'Vendor Response Sheet'!D183</f>
        <v>0</v>
      </c>
      <c r="E184" s="48">
        <f>'Vendor Response Sheet'!E183</f>
        <v>0</v>
      </c>
      <c r="F184" s="48">
        <f>'Vendor Response Sheet'!F183</f>
        <v>0</v>
      </c>
      <c r="G184" s="49">
        <f>'Vendor Response Sheet'!G183</f>
        <v>0</v>
      </c>
      <c r="H184" s="57">
        <f>'Vendor Response Sheet'!H183</f>
        <v>0</v>
      </c>
      <c r="I184" s="79"/>
      <c r="J184" s="79"/>
      <c r="K184" s="79"/>
      <c r="L184" s="79"/>
      <c r="M184" s="79"/>
      <c r="N184" s="79"/>
      <c r="O184" s="59">
        <f t="shared" si="9"/>
        <v>0</v>
      </c>
      <c r="P184" s="58" t="str">
        <f>'Vendor Response Sheet'!J183</f>
        <v>Not Completed</v>
      </c>
      <c r="R184">
        <f>'Vendor Response Sheet'!L239</f>
        <v>0</v>
      </c>
    </row>
    <row r="185" spans="1:18" x14ac:dyDescent="0.25">
      <c r="A185" s="54" t="str">
        <f>'Vendor Response Sheet'!A184</f>
        <v>2.5.2</v>
      </c>
      <c r="B185" s="48">
        <f>'Vendor Response Sheet'!B184</f>
        <v>0</v>
      </c>
      <c r="C185" s="48">
        <f>'Vendor Response Sheet'!C184</f>
        <v>0</v>
      </c>
      <c r="D185" s="48">
        <f>'Vendor Response Sheet'!D184</f>
        <v>0</v>
      </c>
      <c r="E185" s="48">
        <f>'Vendor Response Sheet'!E184</f>
        <v>0</v>
      </c>
      <c r="F185" s="48">
        <f>'Vendor Response Sheet'!F184</f>
        <v>0</v>
      </c>
      <c r="G185" s="49">
        <f>'Vendor Response Sheet'!G184</f>
        <v>0</v>
      </c>
      <c r="H185" s="57">
        <f>'Vendor Response Sheet'!H184</f>
        <v>0</v>
      </c>
      <c r="I185" s="79"/>
      <c r="J185" s="79"/>
      <c r="K185" s="79"/>
      <c r="L185" s="79"/>
      <c r="M185" s="79"/>
      <c r="N185" s="79"/>
      <c r="O185" s="59">
        <f t="shared" si="9"/>
        <v>0</v>
      </c>
      <c r="P185" s="58" t="str">
        <f>'Vendor Response Sheet'!J184</f>
        <v>Not Completed</v>
      </c>
      <c r="R185">
        <f>'Vendor Response Sheet'!L240</f>
        <v>0</v>
      </c>
    </row>
    <row r="186" spans="1:18" x14ac:dyDescent="0.25">
      <c r="A186" s="54" t="str">
        <f>'Vendor Response Sheet'!A185</f>
        <v>2.5.2.1</v>
      </c>
      <c r="B186" s="48">
        <f>'Vendor Response Sheet'!B185</f>
        <v>0</v>
      </c>
      <c r="C186" s="48">
        <f>'Vendor Response Sheet'!C185</f>
        <v>0</v>
      </c>
      <c r="D186" s="48">
        <f>'Vendor Response Sheet'!D185</f>
        <v>0</v>
      </c>
      <c r="E186" s="48">
        <f>'Vendor Response Sheet'!E185</f>
        <v>0</v>
      </c>
      <c r="F186" s="48">
        <f>'Vendor Response Sheet'!F185</f>
        <v>0</v>
      </c>
      <c r="G186" s="49">
        <f>'Vendor Response Sheet'!G185</f>
        <v>0</v>
      </c>
      <c r="H186" s="57">
        <f>'Vendor Response Sheet'!H185</f>
        <v>0</v>
      </c>
      <c r="I186" s="79"/>
      <c r="J186" s="79"/>
      <c r="K186" s="79"/>
      <c r="L186" s="79"/>
      <c r="M186" s="79"/>
      <c r="N186" s="79"/>
      <c r="O186" s="59">
        <f t="shared" si="9"/>
        <v>0</v>
      </c>
      <c r="P186" s="58" t="str">
        <f>'Vendor Response Sheet'!J185</f>
        <v>Not Completed</v>
      </c>
      <c r="R186">
        <f>'Vendor Response Sheet'!L241</f>
        <v>0</v>
      </c>
    </row>
    <row r="187" spans="1:18" x14ac:dyDescent="0.25">
      <c r="A187" s="54" t="str">
        <f>'Vendor Response Sheet'!A186</f>
        <v>2.5.3</v>
      </c>
      <c r="B187" s="48">
        <f>'Vendor Response Sheet'!B186</f>
        <v>0</v>
      </c>
      <c r="C187" s="48">
        <f>'Vendor Response Sheet'!C186</f>
        <v>0</v>
      </c>
      <c r="D187" s="48">
        <f>'Vendor Response Sheet'!D186</f>
        <v>0</v>
      </c>
      <c r="E187" s="48">
        <f>'Vendor Response Sheet'!E186</f>
        <v>0</v>
      </c>
      <c r="F187" s="48">
        <f>'Vendor Response Sheet'!F186</f>
        <v>0</v>
      </c>
      <c r="G187" s="49">
        <f>'Vendor Response Sheet'!G186</f>
        <v>0</v>
      </c>
      <c r="H187" s="57">
        <f>'Vendor Response Sheet'!H186</f>
        <v>0</v>
      </c>
      <c r="I187" s="79"/>
      <c r="J187" s="79"/>
      <c r="K187" s="79"/>
      <c r="L187" s="79"/>
      <c r="M187" s="79"/>
      <c r="N187" s="79"/>
      <c r="O187" s="59">
        <f t="shared" si="9"/>
        <v>0</v>
      </c>
      <c r="P187" s="58" t="str">
        <f>'Vendor Response Sheet'!J186</f>
        <v>Not Completed</v>
      </c>
      <c r="R187">
        <f>'Vendor Response Sheet'!L242</f>
        <v>0</v>
      </c>
    </row>
    <row r="188" spans="1:18" x14ac:dyDescent="0.25">
      <c r="A188" s="54" t="str">
        <f>'Vendor Response Sheet'!A187</f>
        <v>2.5.4</v>
      </c>
      <c r="B188" s="48">
        <f>'Vendor Response Sheet'!B187</f>
        <v>0</v>
      </c>
      <c r="C188" s="48">
        <f>'Vendor Response Sheet'!C187</f>
        <v>0</v>
      </c>
      <c r="D188" s="48">
        <f>'Vendor Response Sheet'!D187</f>
        <v>0</v>
      </c>
      <c r="E188" s="48">
        <f>'Vendor Response Sheet'!E187</f>
        <v>0</v>
      </c>
      <c r="F188" s="48">
        <f>'Vendor Response Sheet'!F187</f>
        <v>0</v>
      </c>
      <c r="G188" s="49">
        <f>'Vendor Response Sheet'!G187</f>
        <v>0</v>
      </c>
      <c r="H188" s="57">
        <f>'Vendor Response Sheet'!H187</f>
        <v>0</v>
      </c>
      <c r="I188" s="79"/>
      <c r="J188" s="79"/>
      <c r="K188" s="79"/>
      <c r="L188" s="79"/>
      <c r="M188" s="79"/>
      <c r="N188" s="79"/>
      <c r="O188" s="59">
        <f t="shared" si="9"/>
        <v>0</v>
      </c>
      <c r="P188" s="58" t="str">
        <f>'Vendor Response Sheet'!J187</f>
        <v>Not Completed</v>
      </c>
      <c r="R188" t="e">
        <f>'Vendor Response Sheet'!#REF!</f>
        <v>#REF!</v>
      </c>
    </row>
    <row r="189" spans="1:18" x14ac:dyDescent="0.25">
      <c r="A189" s="54" t="str">
        <f>'Vendor Response Sheet'!A188</f>
        <v>2.5.5</v>
      </c>
      <c r="B189" s="48">
        <f>'Vendor Response Sheet'!B188</f>
        <v>0</v>
      </c>
      <c r="C189" s="48">
        <f>'Vendor Response Sheet'!C188</f>
        <v>0</v>
      </c>
      <c r="D189" s="48">
        <f>'Vendor Response Sheet'!D188</f>
        <v>0</v>
      </c>
      <c r="E189" s="48">
        <f>'Vendor Response Sheet'!E188</f>
        <v>0</v>
      </c>
      <c r="F189" s="48">
        <f>'Vendor Response Sheet'!F188</f>
        <v>0</v>
      </c>
      <c r="G189" s="49">
        <f>'Vendor Response Sheet'!G188</f>
        <v>0</v>
      </c>
      <c r="H189" s="57">
        <f>'Vendor Response Sheet'!H188</f>
        <v>0</v>
      </c>
      <c r="I189" s="79"/>
      <c r="J189" s="79"/>
      <c r="K189" s="79"/>
      <c r="L189" s="79"/>
      <c r="M189" s="79"/>
      <c r="N189" s="79"/>
      <c r="O189" s="59">
        <f t="shared" si="9"/>
        <v>0</v>
      </c>
      <c r="P189" s="58" t="str">
        <f>'Vendor Response Sheet'!J188</f>
        <v>Not Completed</v>
      </c>
    </row>
    <row r="190" spans="1:18" x14ac:dyDescent="0.25">
      <c r="A190" s="54" t="str">
        <f>'Vendor Response Sheet'!A189</f>
        <v>2.5.6</v>
      </c>
      <c r="B190" s="48">
        <f>'Vendor Response Sheet'!B189</f>
        <v>0</v>
      </c>
      <c r="C190" s="48">
        <f>'Vendor Response Sheet'!C189</f>
        <v>0</v>
      </c>
      <c r="D190" s="48">
        <f>'Vendor Response Sheet'!D189</f>
        <v>0</v>
      </c>
      <c r="E190" s="48">
        <f>'Vendor Response Sheet'!E189</f>
        <v>0</v>
      </c>
      <c r="F190" s="48">
        <f>'Vendor Response Sheet'!F189</f>
        <v>0</v>
      </c>
      <c r="G190" s="49">
        <f>'Vendor Response Sheet'!G189</f>
        <v>0</v>
      </c>
      <c r="H190" s="57">
        <f>'Vendor Response Sheet'!H189</f>
        <v>0</v>
      </c>
      <c r="I190" s="79"/>
      <c r="J190" s="79"/>
      <c r="K190" s="79"/>
      <c r="L190" s="79"/>
      <c r="M190" s="79"/>
      <c r="N190" s="79"/>
      <c r="O190" s="59">
        <f t="shared" si="9"/>
        <v>0</v>
      </c>
      <c r="P190" s="58" t="str">
        <f>'Vendor Response Sheet'!J189</f>
        <v>Not Completed</v>
      </c>
      <c r="R190">
        <f>'Vendor Response Sheet'!L253</f>
        <v>0</v>
      </c>
    </row>
    <row r="191" spans="1:18" x14ac:dyDescent="0.25">
      <c r="A191" s="54" t="str">
        <f>'Vendor Response Sheet'!A190</f>
        <v>2.5.7</v>
      </c>
      <c r="B191" s="48">
        <f>'Vendor Response Sheet'!B190</f>
        <v>0</v>
      </c>
      <c r="C191" s="48">
        <f>'Vendor Response Sheet'!C190</f>
        <v>0</v>
      </c>
      <c r="D191" s="48">
        <f>'Vendor Response Sheet'!D190</f>
        <v>0</v>
      </c>
      <c r="E191" s="48">
        <f>'Vendor Response Sheet'!E190</f>
        <v>0</v>
      </c>
      <c r="F191" s="48">
        <f>'Vendor Response Sheet'!F190</f>
        <v>0</v>
      </c>
      <c r="G191" s="49">
        <f>'Vendor Response Sheet'!G190</f>
        <v>0</v>
      </c>
      <c r="H191" s="57">
        <f>'Vendor Response Sheet'!H190</f>
        <v>0</v>
      </c>
      <c r="I191" s="79"/>
      <c r="J191" s="79"/>
      <c r="K191" s="79"/>
      <c r="L191" s="79"/>
      <c r="M191" s="79"/>
      <c r="N191" s="79"/>
      <c r="O191" s="59">
        <f t="shared" si="9"/>
        <v>0</v>
      </c>
      <c r="P191" s="58" t="str">
        <f>'Vendor Response Sheet'!J190</f>
        <v>Not Completed</v>
      </c>
      <c r="R191">
        <f>'Vendor Response Sheet'!L254</f>
        <v>0</v>
      </c>
    </row>
    <row r="192" spans="1:18" x14ac:dyDescent="0.25">
      <c r="A192" s="54" t="str">
        <f>'Vendor Response Sheet'!A191</f>
        <v>2.5.7.1</v>
      </c>
      <c r="B192" s="48">
        <f>'Vendor Response Sheet'!B191</f>
        <v>0</v>
      </c>
      <c r="C192" s="48">
        <f>'Vendor Response Sheet'!C191</f>
        <v>0</v>
      </c>
      <c r="D192" s="48">
        <f>'Vendor Response Sheet'!D191</f>
        <v>0</v>
      </c>
      <c r="E192" s="48">
        <f>'Vendor Response Sheet'!E191</f>
        <v>0</v>
      </c>
      <c r="F192" s="48">
        <f>'Vendor Response Sheet'!F191</f>
        <v>0</v>
      </c>
      <c r="G192" s="49">
        <f>'Vendor Response Sheet'!G191</f>
        <v>0</v>
      </c>
      <c r="H192" s="57">
        <f>'Vendor Response Sheet'!H191</f>
        <v>0</v>
      </c>
      <c r="I192" s="79"/>
      <c r="J192" s="79"/>
      <c r="K192" s="79"/>
      <c r="L192" s="79"/>
      <c r="M192" s="79"/>
      <c r="N192" s="79"/>
      <c r="O192" s="59">
        <f t="shared" si="9"/>
        <v>0</v>
      </c>
      <c r="P192" s="58" t="str">
        <f>'Vendor Response Sheet'!J191</f>
        <v>Not Completed</v>
      </c>
      <c r="R192">
        <f>'Vendor Response Sheet'!L255</f>
        <v>0</v>
      </c>
    </row>
    <row r="193" spans="1:18" x14ac:dyDescent="0.25">
      <c r="A193" s="54" t="str">
        <f>'Vendor Response Sheet'!A192</f>
        <v>2.5.7.2</v>
      </c>
      <c r="B193" s="48">
        <f>'Vendor Response Sheet'!B192</f>
        <v>0</v>
      </c>
      <c r="C193" s="48">
        <f>'Vendor Response Sheet'!C192</f>
        <v>0</v>
      </c>
      <c r="D193" s="48">
        <f>'Vendor Response Sheet'!D192</f>
        <v>0</v>
      </c>
      <c r="E193" s="48">
        <f>'Vendor Response Sheet'!E192</f>
        <v>0</v>
      </c>
      <c r="F193" s="48">
        <f>'Vendor Response Sheet'!F192</f>
        <v>0</v>
      </c>
      <c r="G193" s="49">
        <f>'Vendor Response Sheet'!G192</f>
        <v>0</v>
      </c>
      <c r="H193" s="57">
        <f>'Vendor Response Sheet'!H192</f>
        <v>0</v>
      </c>
      <c r="I193" s="79"/>
      <c r="J193" s="79"/>
      <c r="K193" s="79"/>
      <c r="L193" s="79"/>
      <c r="M193" s="79"/>
      <c r="N193" s="79"/>
      <c r="O193" s="59">
        <f t="shared" si="9"/>
        <v>0</v>
      </c>
      <c r="P193" s="58" t="str">
        <f>'Vendor Response Sheet'!J192</f>
        <v>Not Completed</v>
      </c>
      <c r="R193">
        <f>'Vendor Response Sheet'!L256</f>
        <v>0</v>
      </c>
    </row>
    <row r="194" spans="1:18" x14ac:dyDescent="0.25">
      <c r="A194" s="54" t="str">
        <f>'Vendor Response Sheet'!A193</f>
        <v>2.5.7.3</v>
      </c>
      <c r="B194" s="48">
        <f>'Vendor Response Sheet'!B193</f>
        <v>0</v>
      </c>
      <c r="C194" s="48">
        <f>'Vendor Response Sheet'!C193</f>
        <v>0</v>
      </c>
      <c r="D194" s="48">
        <f>'Vendor Response Sheet'!D193</f>
        <v>0</v>
      </c>
      <c r="E194" s="48">
        <f>'Vendor Response Sheet'!E193</f>
        <v>0</v>
      </c>
      <c r="F194" s="48">
        <f>'Vendor Response Sheet'!F193</f>
        <v>0</v>
      </c>
      <c r="G194" s="49">
        <f>'Vendor Response Sheet'!G193</f>
        <v>0</v>
      </c>
      <c r="H194" s="57">
        <f>'Vendor Response Sheet'!H193</f>
        <v>0</v>
      </c>
      <c r="I194" s="79"/>
      <c r="J194" s="79"/>
      <c r="K194" s="79"/>
      <c r="L194" s="79"/>
      <c r="M194" s="79"/>
      <c r="N194" s="79"/>
      <c r="O194" s="59">
        <f t="shared" si="9"/>
        <v>0</v>
      </c>
      <c r="P194" s="58" t="str">
        <f>'Vendor Response Sheet'!J193</f>
        <v>Not Completed</v>
      </c>
      <c r="R194">
        <f>'Vendor Response Sheet'!L257</f>
        <v>0</v>
      </c>
    </row>
    <row r="195" spans="1:18" x14ac:dyDescent="0.25">
      <c r="A195" s="54" t="str">
        <f>'Vendor Response Sheet'!A194</f>
        <v>2.5.7.4</v>
      </c>
      <c r="B195" s="48">
        <f>'Vendor Response Sheet'!B194</f>
        <v>0</v>
      </c>
      <c r="C195" s="48">
        <f>'Vendor Response Sheet'!C194</f>
        <v>0</v>
      </c>
      <c r="D195" s="48">
        <f>'Vendor Response Sheet'!D194</f>
        <v>0</v>
      </c>
      <c r="E195" s="48">
        <f>'Vendor Response Sheet'!E194</f>
        <v>0</v>
      </c>
      <c r="F195" s="48">
        <f>'Vendor Response Sheet'!F194</f>
        <v>0</v>
      </c>
      <c r="G195" s="49">
        <f>'Vendor Response Sheet'!G194</f>
        <v>0</v>
      </c>
      <c r="H195" s="57">
        <f>'Vendor Response Sheet'!H194</f>
        <v>0</v>
      </c>
      <c r="I195" s="79"/>
      <c r="J195" s="79"/>
      <c r="K195" s="79"/>
      <c r="L195" s="79"/>
      <c r="M195" s="79"/>
      <c r="N195" s="79"/>
      <c r="O195" s="59">
        <f t="shared" si="9"/>
        <v>0</v>
      </c>
      <c r="P195" s="58" t="str">
        <f>'Vendor Response Sheet'!J194</f>
        <v>Not Completed</v>
      </c>
      <c r="R195">
        <f>'Vendor Response Sheet'!L258</f>
        <v>0</v>
      </c>
    </row>
    <row r="196" spans="1:18" x14ac:dyDescent="0.25">
      <c r="A196" s="54" t="str">
        <f>'Vendor Response Sheet'!A195</f>
        <v>2.5.7.5</v>
      </c>
      <c r="B196" s="48">
        <f>'Vendor Response Sheet'!B195</f>
        <v>0</v>
      </c>
      <c r="C196" s="48">
        <f>'Vendor Response Sheet'!C195</f>
        <v>0</v>
      </c>
      <c r="D196" s="48">
        <f>'Vendor Response Sheet'!D195</f>
        <v>0</v>
      </c>
      <c r="E196" s="48">
        <f>'Vendor Response Sheet'!E195</f>
        <v>0</v>
      </c>
      <c r="F196" s="48">
        <f>'Vendor Response Sheet'!F195</f>
        <v>0</v>
      </c>
      <c r="G196" s="49">
        <f>'Vendor Response Sheet'!G195</f>
        <v>0</v>
      </c>
      <c r="H196" s="57">
        <f>'Vendor Response Sheet'!H195</f>
        <v>0</v>
      </c>
      <c r="I196" s="79"/>
      <c r="J196" s="79"/>
      <c r="K196" s="79"/>
      <c r="L196" s="79"/>
      <c r="M196" s="79"/>
      <c r="N196" s="79"/>
      <c r="O196" s="59">
        <f t="shared" si="9"/>
        <v>0</v>
      </c>
      <c r="P196" s="58" t="str">
        <f>'Vendor Response Sheet'!J195</f>
        <v>Not Completed</v>
      </c>
      <c r="R196">
        <f>'Vendor Response Sheet'!L259</f>
        <v>0</v>
      </c>
    </row>
    <row r="197" spans="1:18" x14ac:dyDescent="0.25">
      <c r="A197" s="54" t="str">
        <f>'Vendor Response Sheet'!A196</f>
        <v>2.5.7.6</v>
      </c>
      <c r="B197" s="48">
        <f>'Vendor Response Sheet'!B196</f>
        <v>0</v>
      </c>
      <c r="C197" s="48">
        <f>'Vendor Response Sheet'!C196</f>
        <v>0</v>
      </c>
      <c r="D197" s="48">
        <f>'Vendor Response Sheet'!D196</f>
        <v>0</v>
      </c>
      <c r="E197" s="48">
        <f>'Vendor Response Sheet'!E196</f>
        <v>0</v>
      </c>
      <c r="F197" s="48">
        <f>'Vendor Response Sheet'!F196</f>
        <v>0</v>
      </c>
      <c r="G197" s="49">
        <f>'Vendor Response Sheet'!G196</f>
        <v>0</v>
      </c>
      <c r="H197" s="57">
        <f>'Vendor Response Sheet'!H196</f>
        <v>0</v>
      </c>
      <c r="I197" s="79"/>
      <c r="J197" s="79"/>
      <c r="K197" s="79"/>
      <c r="L197" s="79"/>
      <c r="M197" s="79"/>
      <c r="N197" s="79"/>
      <c r="O197" s="59">
        <f t="shared" si="9"/>
        <v>0</v>
      </c>
      <c r="P197" s="58" t="str">
        <f>'Vendor Response Sheet'!J196</f>
        <v>Not Completed</v>
      </c>
      <c r="R197">
        <f>'Vendor Response Sheet'!L260</f>
        <v>0</v>
      </c>
    </row>
    <row r="198" spans="1:18" x14ac:dyDescent="0.25">
      <c r="A198" s="54" t="str">
        <f>'Vendor Response Sheet'!A197</f>
        <v>2.5.7.7</v>
      </c>
      <c r="B198" s="48">
        <f>'Vendor Response Sheet'!B197</f>
        <v>0</v>
      </c>
      <c r="C198" s="48">
        <f>'Vendor Response Sheet'!C197</f>
        <v>0</v>
      </c>
      <c r="D198" s="48">
        <f>'Vendor Response Sheet'!D197</f>
        <v>0</v>
      </c>
      <c r="E198" s="48">
        <f>'Vendor Response Sheet'!E197</f>
        <v>0</v>
      </c>
      <c r="F198" s="48">
        <f>'Vendor Response Sheet'!F197</f>
        <v>0</v>
      </c>
      <c r="G198" s="49">
        <f>'Vendor Response Sheet'!G197</f>
        <v>0</v>
      </c>
      <c r="H198" s="57">
        <f>'Vendor Response Sheet'!H197</f>
        <v>0</v>
      </c>
      <c r="I198" s="79"/>
      <c r="J198" s="79"/>
      <c r="K198" s="79"/>
      <c r="L198" s="79"/>
      <c r="M198" s="79"/>
      <c r="N198" s="79"/>
      <c r="O198" s="59">
        <f t="shared" si="9"/>
        <v>0</v>
      </c>
      <c r="P198" s="58" t="str">
        <f>'Vendor Response Sheet'!J197</f>
        <v>Not Completed</v>
      </c>
      <c r="R198">
        <f>'Vendor Response Sheet'!L261</f>
        <v>0</v>
      </c>
    </row>
    <row r="199" spans="1:18" x14ac:dyDescent="0.25">
      <c r="A199" s="54" t="str">
        <f>'Vendor Response Sheet'!A198</f>
        <v>2.5.8</v>
      </c>
      <c r="B199" s="48">
        <f>'Vendor Response Sheet'!B198</f>
        <v>0</v>
      </c>
      <c r="C199" s="48">
        <f>'Vendor Response Sheet'!C198</f>
        <v>0</v>
      </c>
      <c r="D199" s="48">
        <f>'Vendor Response Sheet'!D198</f>
        <v>0</v>
      </c>
      <c r="E199" s="48">
        <f>'Vendor Response Sheet'!E198</f>
        <v>0</v>
      </c>
      <c r="F199" s="48">
        <f>'Vendor Response Sheet'!F198</f>
        <v>0</v>
      </c>
      <c r="G199" s="49">
        <f>'Vendor Response Sheet'!G198</f>
        <v>0</v>
      </c>
      <c r="H199" s="57">
        <f>'Vendor Response Sheet'!H198</f>
        <v>0</v>
      </c>
      <c r="I199" s="79"/>
      <c r="J199" s="79"/>
      <c r="K199" s="79"/>
      <c r="L199" s="79"/>
      <c r="M199" s="79"/>
      <c r="N199" s="79"/>
      <c r="O199" s="59">
        <f t="shared" si="9"/>
        <v>0</v>
      </c>
      <c r="P199" s="58" t="str">
        <f>'Vendor Response Sheet'!J198</f>
        <v>Not Completed</v>
      </c>
      <c r="R199" t="e">
        <f>'Vendor Response Sheet'!#REF!</f>
        <v>#REF!</v>
      </c>
    </row>
    <row r="200" spans="1:18" x14ac:dyDescent="0.25">
      <c r="A200" s="54" t="str">
        <f>'Vendor Response Sheet'!A199</f>
        <v>2.5.9</v>
      </c>
      <c r="B200" s="48">
        <f>'Vendor Response Sheet'!B199</f>
        <v>0</v>
      </c>
      <c r="C200" s="48">
        <f>'Vendor Response Sheet'!C199</f>
        <v>0</v>
      </c>
      <c r="D200" s="48">
        <f>'Vendor Response Sheet'!D199</f>
        <v>0</v>
      </c>
      <c r="E200" s="48">
        <f>'Vendor Response Sheet'!E199</f>
        <v>0</v>
      </c>
      <c r="F200" s="48">
        <f>'Vendor Response Sheet'!F199</f>
        <v>0</v>
      </c>
      <c r="G200" s="49">
        <f>'Vendor Response Sheet'!G199</f>
        <v>0</v>
      </c>
      <c r="H200" s="57">
        <f>'Vendor Response Sheet'!H199</f>
        <v>0</v>
      </c>
      <c r="I200" s="79"/>
      <c r="J200" s="79"/>
      <c r="K200" s="79"/>
      <c r="L200" s="79"/>
      <c r="M200" s="79"/>
      <c r="N200" s="79"/>
      <c r="O200" s="59">
        <f t="shared" si="9"/>
        <v>0</v>
      </c>
      <c r="P200" s="58" t="str">
        <f>'Vendor Response Sheet'!J199</f>
        <v>Not Completed</v>
      </c>
    </row>
    <row r="201" spans="1:18" x14ac:dyDescent="0.25">
      <c r="A201" s="54" t="str">
        <f>'Vendor Response Sheet'!A200</f>
        <v>2.5.9.1</v>
      </c>
      <c r="B201" s="48">
        <f>'Vendor Response Sheet'!B200</f>
        <v>0</v>
      </c>
      <c r="C201" s="48">
        <f>'Vendor Response Sheet'!C200</f>
        <v>0</v>
      </c>
      <c r="D201" s="48">
        <f>'Vendor Response Sheet'!D200</f>
        <v>0</v>
      </c>
      <c r="E201" s="48">
        <f>'Vendor Response Sheet'!E200</f>
        <v>0</v>
      </c>
      <c r="F201" s="48">
        <f>'Vendor Response Sheet'!F200</f>
        <v>0</v>
      </c>
      <c r="G201" s="49">
        <f>'Vendor Response Sheet'!G200</f>
        <v>0</v>
      </c>
      <c r="H201" s="57">
        <f>'Vendor Response Sheet'!H200</f>
        <v>0</v>
      </c>
      <c r="I201" s="79"/>
      <c r="J201" s="79"/>
      <c r="K201" s="79"/>
      <c r="L201" s="79"/>
      <c r="M201" s="79"/>
      <c r="N201" s="79"/>
      <c r="O201" s="59">
        <f t="shared" si="9"/>
        <v>0</v>
      </c>
      <c r="P201" s="58" t="str">
        <f>'Vendor Response Sheet'!J200</f>
        <v>Not Completed</v>
      </c>
      <c r="R201">
        <f>'Vendor Response Sheet'!L276</f>
        <v>0</v>
      </c>
    </row>
    <row r="202" spans="1:18" x14ac:dyDescent="0.25">
      <c r="A202" s="54" t="str">
        <f>'Vendor Response Sheet'!A201</f>
        <v>2.5.10</v>
      </c>
      <c r="B202" s="48">
        <f>'Vendor Response Sheet'!B201</f>
        <v>0</v>
      </c>
      <c r="C202" s="48">
        <f>'Vendor Response Sheet'!C201</f>
        <v>0</v>
      </c>
      <c r="D202" s="48">
        <f>'Vendor Response Sheet'!D201</f>
        <v>0</v>
      </c>
      <c r="E202" s="48">
        <f>'Vendor Response Sheet'!E201</f>
        <v>0</v>
      </c>
      <c r="F202" s="48">
        <f>'Vendor Response Sheet'!F201</f>
        <v>0</v>
      </c>
      <c r="G202" s="49">
        <f>'Vendor Response Sheet'!G201</f>
        <v>0</v>
      </c>
      <c r="H202" s="57">
        <f>'Vendor Response Sheet'!H201</f>
        <v>0</v>
      </c>
      <c r="I202" s="79"/>
      <c r="J202" s="79"/>
      <c r="K202" s="79"/>
      <c r="L202" s="79"/>
      <c r="M202" s="79"/>
      <c r="N202" s="79"/>
      <c r="O202" s="59">
        <f t="shared" si="9"/>
        <v>0</v>
      </c>
      <c r="P202" s="58" t="str">
        <f>'Vendor Response Sheet'!J201</f>
        <v>Not Completed</v>
      </c>
      <c r="R202">
        <f>'Vendor Response Sheet'!L277</f>
        <v>0</v>
      </c>
    </row>
    <row r="203" spans="1:18" x14ac:dyDescent="0.25">
      <c r="A203" s="54" t="str">
        <f>'Vendor Response Sheet'!A202</f>
        <v>2.5.11</v>
      </c>
      <c r="B203" s="48">
        <f>'Vendor Response Sheet'!B202</f>
        <v>0</v>
      </c>
      <c r="C203" s="48">
        <f>'Vendor Response Sheet'!C202</f>
        <v>0</v>
      </c>
      <c r="D203" s="48">
        <f>'Vendor Response Sheet'!D202</f>
        <v>0</v>
      </c>
      <c r="E203" s="48">
        <f>'Vendor Response Sheet'!E202</f>
        <v>0</v>
      </c>
      <c r="F203" s="48">
        <f>'Vendor Response Sheet'!F202</f>
        <v>0</v>
      </c>
      <c r="G203" s="49">
        <f>'Vendor Response Sheet'!G202</f>
        <v>0</v>
      </c>
      <c r="H203" s="57">
        <f>'Vendor Response Sheet'!H202</f>
        <v>0</v>
      </c>
      <c r="I203" s="79"/>
      <c r="J203" s="79"/>
      <c r="K203" s="79"/>
      <c r="L203" s="79"/>
      <c r="M203" s="79"/>
      <c r="N203" s="79"/>
      <c r="O203" s="59">
        <f t="shared" si="9"/>
        <v>0</v>
      </c>
      <c r="P203" s="58" t="str">
        <f>'Vendor Response Sheet'!J202</f>
        <v>Not Completed</v>
      </c>
      <c r="R203">
        <f>'Vendor Response Sheet'!L278</f>
        <v>0</v>
      </c>
    </row>
    <row r="204" spans="1:18" x14ac:dyDescent="0.25">
      <c r="A204" s="54" t="str">
        <f>'Vendor Response Sheet'!A203</f>
        <v>2.5.11.1</v>
      </c>
      <c r="B204" s="48">
        <f>'Vendor Response Sheet'!B203</f>
        <v>0</v>
      </c>
      <c r="C204" s="48">
        <f>'Vendor Response Sheet'!C203</f>
        <v>0</v>
      </c>
      <c r="D204" s="48">
        <f>'Vendor Response Sheet'!D203</f>
        <v>0</v>
      </c>
      <c r="E204" s="48">
        <f>'Vendor Response Sheet'!E203</f>
        <v>0</v>
      </c>
      <c r="F204" s="48">
        <f>'Vendor Response Sheet'!F203</f>
        <v>0</v>
      </c>
      <c r="G204" s="49">
        <f>'Vendor Response Sheet'!G203</f>
        <v>0</v>
      </c>
      <c r="H204" s="57">
        <f>'Vendor Response Sheet'!H203</f>
        <v>0</v>
      </c>
      <c r="I204" s="79"/>
      <c r="J204" s="79"/>
      <c r="K204" s="79"/>
      <c r="L204" s="79"/>
      <c r="M204" s="79"/>
      <c r="N204" s="79"/>
      <c r="O204" s="59">
        <f t="shared" si="9"/>
        <v>0</v>
      </c>
      <c r="P204" s="58" t="str">
        <f>'Vendor Response Sheet'!J203</f>
        <v>Not Completed</v>
      </c>
      <c r="R204">
        <f>'Vendor Response Sheet'!L279</f>
        <v>0</v>
      </c>
    </row>
    <row r="205" spans="1:18" x14ac:dyDescent="0.25">
      <c r="A205" s="54" t="str">
        <f>'Vendor Response Sheet'!A204</f>
        <v>2.5.12</v>
      </c>
      <c r="B205" s="48">
        <f>'Vendor Response Sheet'!B204</f>
        <v>0</v>
      </c>
      <c r="C205" s="48">
        <f>'Vendor Response Sheet'!C204</f>
        <v>0</v>
      </c>
      <c r="D205" s="48">
        <f>'Vendor Response Sheet'!D204</f>
        <v>0</v>
      </c>
      <c r="E205" s="48">
        <f>'Vendor Response Sheet'!E204</f>
        <v>0</v>
      </c>
      <c r="F205" s="48">
        <f>'Vendor Response Sheet'!F204</f>
        <v>0</v>
      </c>
      <c r="G205" s="49">
        <f>'Vendor Response Sheet'!G204</f>
        <v>0</v>
      </c>
      <c r="H205" s="57">
        <f>'Vendor Response Sheet'!H204</f>
        <v>0</v>
      </c>
      <c r="I205" s="79"/>
      <c r="J205" s="79"/>
      <c r="K205" s="79"/>
      <c r="L205" s="79"/>
      <c r="M205" s="79"/>
      <c r="N205" s="79"/>
      <c r="O205" s="59">
        <f t="shared" si="9"/>
        <v>0</v>
      </c>
      <c r="P205" s="58" t="str">
        <f>'Vendor Response Sheet'!J204</f>
        <v>Not Completed</v>
      </c>
      <c r="R205">
        <f>'Vendor Response Sheet'!L280</f>
        <v>0</v>
      </c>
    </row>
    <row r="206" spans="1:18" x14ac:dyDescent="0.25">
      <c r="A206" s="54" t="str">
        <f>'Vendor Response Sheet'!A205</f>
        <v>2.5.12.1</v>
      </c>
      <c r="B206" s="48">
        <f>'Vendor Response Sheet'!B205</f>
        <v>0</v>
      </c>
      <c r="C206" s="48">
        <f>'Vendor Response Sheet'!C205</f>
        <v>0</v>
      </c>
      <c r="D206" s="48">
        <f>'Vendor Response Sheet'!D205</f>
        <v>0</v>
      </c>
      <c r="E206" s="48">
        <f>'Vendor Response Sheet'!E205</f>
        <v>0</v>
      </c>
      <c r="F206" s="48">
        <f>'Vendor Response Sheet'!F205</f>
        <v>0</v>
      </c>
      <c r="G206" s="49">
        <f>'Vendor Response Sheet'!G205</f>
        <v>0</v>
      </c>
      <c r="H206" s="57">
        <f>'Vendor Response Sheet'!H205</f>
        <v>0</v>
      </c>
      <c r="I206" s="79"/>
      <c r="J206" s="79"/>
      <c r="K206" s="79"/>
      <c r="L206" s="79"/>
      <c r="M206" s="79"/>
      <c r="N206" s="79"/>
      <c r="O206" s="59">
        <f t="shared" si="9"/>
        <v>0</v>
      </c>
      <c r="P206" s="58" t="str">
        <f>'Vendor Response Sheet'!J205</f>
        <v>Not Completed</v>
      </c>
      <c r="R206" t="e">
        <f>'Vendor Response Sheet'!#REF!</f>
        <v>#REF!</v>
      </c>
    </row>
    <row r="207" spans="1:18" x14ac:dyDescent="0.25">
      <c r="A207" s="54" t="str">
        <f>'Vendor Response Sheet'!A206</f>
        <v>2.5.13</v>
      </c>
      <c r="B207" s="48">
        <f>'Vendor Response Sheet'!B206</f>
        <v>0</v>
      </c>
      <c r="C207" s="48">
        <f>'Vendor Response Sheet'!C206</f>
        <v>0</v>
      </c>
      <c r="D207" s="48">
        <f>'Vendor Response Sheet'!D206</f>
        <v>0</v>
      </c>
      <c r="E207" s="48">
        <f>'Vendor Response Sheet'!E206</f>
        <v>0</v>
      </c>
      <c r="F207" s="48">
        <f>'Vendor Response Sheet'!F206</f>
        <v>0</v>
      </c>
      <c r="G207" s="49">
        <f>'Vendor Response Sheet'!G206</f>
        <v>0</v>
      </c>
      <c r="H207" s="57">
        <f>'Vendor Response Sheet'!H206</f>
        <v>0</v>
      </c>
      <c r="I207" s="79"/>
      <c r="J207" s="79"/>
      <c r="K207" s="79"/>
      <c r="L207" s="79"/>
      <c r="M207" s="79"/>
      <c r="N207" s="79"/>
      <c r="O207" s="59">
        <f t="shared" si="9"/>
        <v>0</v>
      </c>
      <c r="P207" s="58" t="str">
        <f>'Vendor Response Sheet'!J206</f>
        <v>Not Completed</v>
      </c>
    </row>
    <row r="208" spans="1:18" x14ac:dyDescent="0.25">
      <c r="A208" s="54" t="str">
        <f>'Vendor Response Sheet'!A207</f>
        <v>2.5.14</v>
      </c>
      <c r="B208" s="48">
        <f>'Vendor Response Sheet'!B207</f>
        <v>0</v>
      </c>
      <c r="C208" s="48">
        <f>'Vendor Response Sheet'!C207</f>
        <v>0</v>
      </c>
      <c r="D208" s="48">
        <f>'Vendor Response Sheet'!D207</f>
        <v>0</v>
      </c>
      <c r="E208" s="48">
        <f>'Vendor Response Sheet'!E207</f>
        <v>0</v>
      </c>
      <c r="F208" s="48">
        <f>'Vendor Response Sheet'!F207</f>
        <v>0</v>
      </c>
      <c r="G208" s="49">
        <f>'Vendor Response Sheet'!G207</f>
        <v>0</v>
      </c>
      <c r="H208" s="57">
        <f>'Vendor Response Sheet'!H207</f>
        <v>0</v>
      </c>
      <c r="I208" s="79"/>
      <c r="J208" s="79"/>
      <c r="K208" s="79"/>
      <c r="L208" s="79"/>
      <c r="M208" s="79"/>
      <c r="N208" s="79"/>
      <c r="O208" s="59">
        <f t="shared" si="9"/>
        <v>0</v>
      </c>
      <c r="P208" s="58" t="str">
        <f>'Vendor Response Sheet'!J207</f>
        <v>Not Completed</v>
      </c>
      <c r="R208">
        <f>'Vendor Response Sheet'!L311</f>
        <v>0</v>
      </c>
    </row>
    <row r="209" spans="1:18" x14ac:dyDescent="0.25">
      <c r="A209" s="54" t="str">
        <f>'Vendor Response Sheet'!A208</f>
        <v>2.5.15</v>
      </c>
      <c r="B209" s="48">
        <f>'Vendor Response Sheet'!B208</f>
        <v>0</v>
      </c>
      <c r="C209" s="48">
        <f>'Vendor Response Sheet'!C208</f>
        <v>0</v>
      </c>
      <c r="D209" s="48">
        <f>'Vendor Response Sheet'!D208</f>
        <v>0</v>
      </c>
      <c r="E209" s="48">
        <f>'Vendor Response Sheet'!E208</f>
        <v>0</v>
      </c>
      <c r="F209" s="48">
        <f>'Vendor Response Sheet'!F208</f>
        <v>0</v>
      </c>
      <c r="G209" s="49">
        <f>'Vendor Response Sheet'!G208</f>
        <v>0</v>
      </c>
      <c r="H209" s="57">
        <f>'Vendor Response Sheet'!H208</f>
        <v>0</v>
      </c>
      <c r="I209" s="79"/>
      <c r="J209" s="79"/>
      <c r="K209" s="79"/>
      <c r="L209" s="79"/>
      <c r="M209" s="79"/>
      <c r="N209" s="79"/>
      <c r="O209" s="59">
        <f t="shared" ref="O209:O234" si="10">(B209*$B$8)+(C209*$C$8)+(D209*$D$8)+(E209*$E$8)+(F209*$F$8)+(H209*$H$8)+IF(G209&gt;40,$G$8,0)</f>
        <v>0</v>
      </c>
      <c r="P209" s="58" t="str">
        <f>'Vendor Response Sheet'!J208</f>
        <v>Not Completed</v>
      </c>
      <c r="R209">
        <f>'Vendor Response Sheet'!L312</f>
        <v>0</v>
      </c>
    </row>
    <row r="210" spans="1:18" x14ac:dyDescent="0.25">
      <c r="A210" s="54" t="str">
        <f>'Vendor Response Sheet'!A209</f>
        <v>2.5.16</v>
      </c>
      <c r="B210" s="48">
        <f>'Vendor Response Sheet'!B209</f>
        <v>0</v>
      </c>
      <c r="C210" s="48">
        <f>'Vendor Response Sheet'!C209</f>
        <v>0</v>
      </c>
      <c r="D210" s="48">
        <f>'Vendor Response Sheet'!D209</f>
        <v>0</v>
      </c>
      <c r="E210" s="48">
        <f>'Vendor Response Sheet'!E209</f>
        <v>0</v>
      </c>
      <c r="F210" s="48">
        <f>'Vendor Response Sheet'!F209</f>
        <v>0</v>
      </c>
      <c r="G210" s="49">
        <f>'Vendor Response Sheet'!G209</f>
        <v>0</v>
      </c>
      <c r="H210" s="57">
        <f>'Vendor Response Sheet'!H209</f>
        <v>0</v>
      </c>
      <c r="I210" s="79"/>
      <c r="J210" s="79"/>
      <c r="K210" s="79"/>
      <c r="L210" s="79"/>
      <c r="M210" s="79"/>
      <c r="N210" s="79"/>
      <c r="O210" s="59">
        <f t="shared" si="10"/>
        <v>0</v>
      </c>
      <c r="P210" s="58" t="str">
        <f>'Vendor Response Sheet'!J209</f>
        <v>Not Completed</v>
      </c>
      <c r="R210">
        <f>'Vendor Response Sheet'!L313</f>
        <v>0</v>
      </c>
    </row>
    <row r="211" spans="1:18" x14ac:dyDescent="0.25">
      <c r="A211" s="54" t="str">
        <f>'Vendor Response Sheet'!A210</f>
        <v>2.5.17</v>
      </c>
      <c r="B211" s="48">
        <f>'Vendor Response Sheet'!B210</f>
        <v>0</v>
      </c>
      <c r="C211" s="48">
        <f>'Vendor Response Sheet'!C210</f>
        <v>0</v>
      </c>
      <c r="D211" s="48">
        <f>'Vendor Response Sheet'!D210</f>
        <v>0</v>
      </c>
      <c r="E211" s="48">
        <f>'Vendor Response Sheet'!E210</f>
        <v>0</v>
      </c>
      <c r="F211" s="48">
        <f>'Vendor Response Sheet'!F210</f>
        <v>0</v>
      </c>
      <c r="G211" s="49">
        <f>'Vendor Response Sheet'!G210</f>
        <v>0</v>
      </c>
      <c r="H211" s="57">
        <f>'Vendor Response Sheet'!H210</f>
        <v>0</v>
      </c>
      <c r="I211" s="79"/>
      <c r="J211" s="79"/>
      <c r="K211" s="79"/>
      <c r="L211" s="79"/>
      <c r="M211" s="79"/>
      <c r="N211" s="79"/>
      <c r="O211" s="59">
        <f t="shared" si="10"/>
        <v>0</v>
      </c>
      <c r="P211" s="58" t="str">
        <f>'Vendor Response Sheet'!J210</f>
        <v>Not Completed</v>
      </c>
      <c r="R211">
        <f>'Vendor Response Sheet'!L314</f>
        <v>0</v>
      </c>
    </row>
    <row r="212" spans="1:18" x14ac:dyDescent="0.25">
      <c r="A212" s="54" t="str">
        <f>'Vendor Response Sheet'!A211</f>
        <v>2.5.18</v>
      </c>
      <c r="B212" s="48">
        <f>'Vendor Response Sheet'!B211</f>
        <v>0</v>
      </c>
      <c r="C212" s="48">
        <f>'Vendor Response Sheet'!C211</f>
        <v>0</v>
      </c>
      <c r="D212" s="48">
        <f>'Vendor Response Sheet'!D211</f>
        <v>0</v>
      </c>
      <c r="E212" s="48">
        <f>'Vendor Response Sheet'!E211</f>
        <v>0</v>
      </c>
      <c r="F212" s="48">
        <f>'Vendor Response Sheet'!F211</f>
        <v>0</v>
      </c>
      <c r="G212" s="49">
        <f>'Vendor Response Sheet'!G211</f>
        <v>0</v>
      </c>
      <c r="H212" s="57">
        <f>'Vendor Response Sheet'!H211</f>
        <v>0</v>
      </c>
      <c r="I212" s="79"/>
      <c r="J212" s="79"/>
      <c r="K212" s="79"/>
      <c r="L212" s="79"/>
      <c r="M212" s="79"/>
      <c r="N212" s="79"/>
      <c r="O212" s="59">
        <f t="shared" si="10"/>
        <v>0</v>
      </c>
      <c r="P212" s="58" t="str">
        <f>'Vendor Response Sheet'!J211</f>
        <v>Not Completed</v>
      </c>
      <c r="R212">
        <f>'Vendor Response Sheet'!L315</f>
        <v>0</v>
      </c>
    </row>
    <row r="213" spans="1:18" x14ac:dyDescent="0.25">
      <c r="A213" s="54" t="str">
        <f>'Vendor Response Sheet'!A212</f>
        <v>2.5.18.1</v>
      </c>
      <c r="B213" s="48">
        <f>'Vendor Response Sheet'!B212</f>
        <v>0</v>
      </c>
      <c r="C213" s="48">
        <f>'Vendor Response Sheet'!C212</f>
        <v>0</v>
      </c>
      <c r="D213" s="48">
        <f>'Vendor Response Sheet'!D212</f>
        <v>0</v>
      </c>
      <c r="E213" s="48">
        <f>'Vendor Response Sheet'!E212</f>
        <v>0</v>
      </c>
      <c r="F213" s="48">
        <f>'Vendor Response Sheet'!F212</f>
        <v>0</v>
      </c>
      <c r="G213" s="49">
        <f>'Vendor Response Sheet'!G212</f>
        <v>0</v>
      </c>
      <c r="H213" s="57">
        <f>'Vendor Response Sheet'!H212</f>
        <v>0</v>
      </c>
      <c r="I213" s="79"/>
      <c r="J213" s="79"/>
      <c r="K213" s="79"/>
      <c r="L213" s="79"/>
      <c r="M213" s="79"/>
      <c r="N213" s="79"/>
      <c r="O213" s="59">
        <f t="shared" si="10"/>
        <v>0</v>
      </c>
      <c r="P213" s="58" t="str">
        <f>'Vendor Response Sheet'!J212</f>
        <v>Not Completed</v>
      </c>
      <c r="R213">
        <f>'Vendor Response Sheet'!L322</f>
        <v>0</v>
      </c>
    </row>
    <row r="214" spans="1:18" x14ac:dyDescent="0.25">
      <c r="A214" s="54" t="str">
        <f>'Vendor Response Sheet'!A213</f>
        <v>2.5.18.2</v>
      </c>
      <c r="B214" s="48">
        <f>'Vendor Response Sheet'!B213</f>
        <v>0</v>
      </c>
      <c r="C214" s="48">
        <f>'Vendor Response Sheet'!C213</f>
        <v>0</v>
      </c>
      <c r="D214" s="48">
        <f>'Vendor Response Sheet'!D213</f>
        <v>0</v>
      </c>
      <c r="E214" s="48">
        <f>'Vendor Response Sheet'!E213</f>
        <v>0</v>
      </c>
      <c r="F214" s="48">
        <f>'Vendor Response Sheet'!F213</f>
        <v>0</v>
      </c>
      <c r="G214" s="49">
        <f>'Vendor Response Sheet'!G213</f>
        <v>0</v>
      </c>
      <c r="H214" s="57">
        <f>'Vendor Response Sheet'!H213</f>
        <v>0</v>
      </c>
      <c r="I214" s="79"/>
      <c r="J214" s="79"/>
      <c r="K214" s="79"/>
      <c r="L214" s="79"/>
      <c r="M214" s="79"/>
      <c r="N214" s="79"/>
      <c r="O214" s="59">
        <f t="shared" si="10"/>
        <v>0</v>
      </c>
      <c r="P214" s="58" t="str">
        <f>'Vendor Response Sheet'!J213</f>
        <v>Not Completed</v>
      </c>
      <c r="R214" t="e">
        <f>'Vendor Response Sheet'!#REF!</f>
        <v>#REF!</v>
      </c>
    </row>
    <row r="215" spans="1:18" x14ac:dyDescent="0.25">
      <c r="A215" s="54" t="str">
        <f>'Vendor Response Sheet'!A214</f>
        <v>2.5.18.2.1</v>
      </c>
      <c r="B215" s="48">
        <f>'Vendor Response Sheet'!B214</f>
        <v>0</v>
      </c>
      <c r="C215" s="48">
        <f>'Vendor Response Sheet'!C214</f>
        <v>0</v>
      </c>
      <c r="D215" s="48">
        <f>'Vendor Response Sheet'!D214</f>
        <v>0</v>
      </c>
      <c r="E215" s="48">
        <f>'Vendor Response Sheet'!E214</f>
        <v>0</v>
      </c>
      <c r="F215" s="48">
        <f>'Vendor Response Sheet'!F214</f>
        <v>0</v>
      </c>
      <c r="G215" s="49">
        <f>'Vendor Response Sheet'!G214</f>
        <v>0</v>
      </c>
      <c r="H215" s="57">
        <f>'Vendor Response Sheet'!H214</f>
        <v>0</v>
      </c>
      <c r="I215" s="79"/>
      <c r="J215" s="79"/>
      <c r="K215" s="79"/>
      <c r="L215" s="79"/>
      <c r="M215" s="79"/>
      <c r="N215" s="79"/>
      <c r="O215" s="59">
        <f t="shared" si="10"/>
        <v>0</v>
      </c>
      <c r="P215" s="58" t="str">
        <f>'Vendor Response Sheet'!J214</f>
        <v>Not Completed</v>
      </c>
      <c r="R215" t="e">
        <f>'Vendor Response Sheet'!#REF!</f>
        <v>#REF!</v>
      </c>
    </row>
    <row r="216" spans="1:18" x14ac:dyDescent="0.25">
      <c r="A216" s="54" t="str">
        <f>'Vendor Response Sheet'!A215</f>
        <v>2.5.19</v>
      </c>
      <c r="B216" s="48">
        <f>'Vendor Response Sheet'!B215</f>
        <v>0</v>
      </c>
      <c r="C216" s="48">
        <f>'Vendor Response Sheet'!C215</f>
        <v>0</v>
      </c>
      <c r="D216" s="48">
        <f>'Vendor Response Sheet'!D215</f>
        <v>0</v>
      </c>
      <c r="E216" s="48">
        <f>'Vendor Response Sheet'!E215</f>
        <v>0</v>
      </c>
      <c r="F216" s="48">
        <f>'Vendor Response Sheet'!F215</f>
        <v>0</v>
      </c>
      <c r="G216" s="49">
        <f>'Vendor Response Sheet'!G215</f>
        <v>0</v>
      </c>
      <c r="H216" s="57">
        <f>'Vendor Response Sheet'!H215</f>
        <v>0</v>
      </c>
      <c r="I216" s="79"/>
      <c r="J216" s="79"/>
      <c r="K216" s="79"/>
      <c r="L216" s="79"/>
      <c r="M216" s="79"/>
      <c r="N216" s="79"/>
      <c r="O216" s="59">
        <f t="shared" si="10"/>
        <v>0</v>
      </c>
      <c r="P216" s="58" t="str">
        <f>'Vendor Response Sheet'!J215</f>
        <v>Not Completed</v>
      </c>
      <c r="R216">
        <f>'Vendor Response Sheet'!L334</f>
        <v>0</v>
      </c>
    </row>
    <row r="217" spans="1:18" x14ac:dyDescent="0.25">
      <c r="A217" s="54" t="str">
        <f>'Vendor Response Sheet'!A216</f>
        <v>2.5.20</v>
      </c>
      <c r="B217" s="48">
        <f>'Vendor Response Sheet'!B216</f>
        <v>0</v>
      </c>
      <c r="C217" s="48">
        <f>'Vendor Response Sheet'!C216</f>
        <v>0</v>
      </c>
      <c r="D217" s="48">
        <f>'Vendor Response Sheet'!D216</f>
        <v>0</v>
      </c>
      <c r="E217" s="48">
        <f>'Vendor Response Sheet'!E216</f>
        <v>0</v>
      </c>
      <c r="F217" s="48">
        <f>'Vendor Response Sheet'!F216</f>
        <v>0</v>
      </c>
      <c r="G217" s="49">
        <f>'Vendor Response Sheet'!G216</f>
        <v>0</v>
      </c>
      <c r="H217" s="57">
        <f>'Vendor Response Sheet'!H216</f>
        <v>0</v>
      </c>
      <c r="I217" s="79"/>
      <c r="J217" s="79"/>
      <c r="K217" s="79"/>
      <c r="L217" s="79"/>
      <c r="M217" s="79"/>
      <c r="N217" s="79"/>
      <c r="O217" s="59">
        <f t="shared" si="10"/>
        <v>0</v>
      </c>
      <c r="P217" s="58" t="str">
        <f>'Vendor Response Sheet'!J216</f>
        <v>Not Completed</v>
      </c>
      <c r="R217">
        <f>'Vendor Response Sheet'!L335</f>
        <v>0</v>
      </c>
    </row>
    <row r="218" spans="1:18" x14ac:dyDescent="0.25">
      <c r="A218" s="54" t="str">
        <f>'Vendor Response Sheet'!A217</f>
        <v>2.5.21</v>
      </c>
      <c r="B218" s="48">
        <f>'Vendor Response Sheet'!B217</f>
        <v>0</v>
      </c>
      <c r="C218" s="48">
        <f>'Vendor Response Sheet'!C217</f>
        <v>0</v>
      </c>
      <c r="D218" s="48">
        <f>'Vendor Response Sheet'!D217</f>
        <v>0</v>
      </c>
      <c r="E218" s="48">
        <f>'Vendor Response Sheet'!E217</f>
        <v>0</v>
      </c>
      <c r="F218" s="48">
        <f>'Vendor Response Sheet'!F217</f>
        <v>0</v>
      </c>
      <c r="G218" s="49">
        <f>'Vendor Response Sheet'!G217</f>
        <v>0</v>
      </c>
      <c r="H218" s="57">
        <f>'Vendor Response Sheet'!H217</f>
        <v>0</v>
      </c>
      <c r="I218" s="79"/>
      <c r="J218" s="79"/>
      <c r="K218" s="79"/>
      <c r="L218" s="79"/>
      <c r="M218" s="79"/>
      <c r="N218" s="79"/>
      <c r="O218" s="59">
        <f t="shared" si="10"/>
        <v>0</v>
      </c>
      <c r="P218" s="58" t="str">
        <f>'Vendor Response Sheet'!J217</f>
        <v>Not Completed</v>
      </c>
      <c r="R218">
        <f>'Vendor Response Sheet'!L336</f>
        <v>0</v>
      </c>
    </row>
    <row r="219" spans="1:18" x14ac:dyDescent="0.25">
      <c r="A219" s="54" t="str">
        <f>'Vendor Response Sheet'!A218</f>
        <v>2.5.22</v>
      </c>
      <c r="B219" s="48">
        <f>'Vendor Response Sheet'!B218</f>
        <v>0</v>
      </c>
      <c r="C219" s="48">
        <f>'Vendor Response Sheet'!C218</f>
        <v>0</v>
      </c>
      <c r="D219" s="48">
        <f>'Vendor Response Sheet'!D218</f>
        <v>0</v>
      </c>
      <c r="E219" s="48">
        <f>'Vendor Response Sheet'!E218</f>
        <v>0</v>
      </c>
      <c r="F219" s="48">
        <f>'Vendor Response Sheet'!F218</f>
        <v>0</v>
      </c>
      <c r="G219" s="49">
        <f>'Vendor Response Sheet'!G218</f>
        <v>0</v>
      </c>
      <c r="H219" s="57">
        <f>'Vendor Response Sheet'!H218</f>
        <v>0</v>
      </c>
      <c r="I219" s="79"/>
      <c r="J219" s="79"/>
      <c r="K219" s="79"/>
      <c r="L219" s="79"/>
      <c r="M219" s="79"/>
      <c r="N219" s="79"/>
      <c r="O219" s="59">
        <f t="shared" si="10"/>
        <v>0</v>
      </c>
      <c r="P219" s="58" t="str">
        <f>'Vendor Response Sheet'!J218</f>
        <v>Not Completed</v>
      </c>
      <c r="R219" t="e">
        <f>'Vendor Response Sheet'!#REF!</f>
        <v>#REF!</v>
      </c>
    </row>
    <row r="220" spans="1:18" x14ac:dyDescent="0.25">
      <c r="A220" s="54" t="str">
        <f>'Vendor Response Sheet'!A219</f>
        <v>2.5.22.1</v>
      </c>
      <c r="B220" s="48">
        <f>'Vendor Response Sheet'!B219</f>
        <v>0</v>
      </c>
      <c r="C220" s="48">
        <f>'Vendor Response Sheet'!C219</f>
        <v>0</v>
      </c>
      <c r="D220" s="48">
        <f>'Vendor Response Sheet'!D219</f>
        <v>0</v>
      </c>
      <c r="E220" s="48">
        <f>'Vendor Response Sheet'!E219</f>
        <v>0</v>
      </c>
      <c r="F220" s="48">
        <f>'Vendor Response Sheet'!F219</f>
        <v>0</v>
      </c>
      <c r="G220" s="49">
        <f>'Vendor Response Sheet'!G219</f>
        <v>0</v>
      </c>
      <c r="H220" s="57">
        <f>'Vendor Response Sheet'!H219</f>
        <v>0</v>
      </c>
      <c r="I220" s="79"/>
      <c r="J220" s="79"/>
      <c r="K220" s="79"/>
      <c r="L220" s="79"/>
      <c r="M220" s="79"/>
      <c r="N220" s="79"/>
      <c r="O220" s="59">
        <f t="shared" si="10"/>
        <v>0</v>
      </c>
      <c r="P220" s="58" t="str">
        <f>'Vendor Response Sheet'!J219</f>
        <v>Not Completed</v>
      </c>
      <c r="R220" t="e">
        <f>'Vendor Response Sheet'!#REF!</f>
        <v>#REF!</v>
      </c>
    </row>
    <row r="221" spans="1:18" x14ac:dyDescent="0.25">
      <c r="A221" s="54" t="str">
        <f>'Vendor Response Sheet'!A220</f>
        <v>2.5.22.2</v>
      </c>
      <c r="B221" s="48">
        <f>'Vendor Response Sheet'!B220</f>
        <v>0</v>
      </c>
      <c r="C221" s="48">
        <f>'Vendor Response Sheet'!C220</f>
        <v>0</v>
      </c>
      <c r="D221" s="48">
        <f>'Vendor Response Sheet'!D220</f>
        <v>0</v>
      </c>
      <c r="E221" s="48">
        <f>'Vendor Response Sheet'!E220</f>
        <v>0</v>
      </c>
      <c r="F221" s="48">
        <f>'Vendor Response Sheet'!F220</f>
        <v>0</v>
      </c>
      <c r="G221" s="49">
        <f>'Vendor Response Sheet'!G220</f>
        <v>0</v>
      </c>
      <c r="H221" s="57">
        <f>'Vendor Response Sheet'!H220</f>
        <v>0</v>
      </c>
      <c r="I221" s="79"/>
      <c r="J221" s="79"/>
      <c r="K221" s="79"/>
      <c r="L221" s="79"/>
      <c r="M221" s="79"/>
      <c r="N221" s="79"/>
      <c r="O221" s="59">
        <f t="shared" si="10"/>
        <v>0</v>
      </c>
      <c r="P221" s="58" t="str">
        <f>'Vendor Response Sheet'!J220</f>
        <v>Not Completed</v>
      </c>
      <c r="R221">
        <f>'Vendor Response Sheet'!L355</f>
        <v>0</v>
      </c>
    </row>
    <row r="222" spans="1:18" x14ac:dyDescent="0.25">
      <c r="A222" s="54" t="str">
        <f>'Vendor Response Sheet'!A221</f>
        <v>2.5.22.3</v>
      </c>
      <c r="B222" s="48">
        <f>'Vendor Response Sheet'!B221</f>
        <v>0</v>
      </c>
      <c r="C222" s="48">
        <f>'Vendor Response Sheet'!C221</f>
        <v>0</v>
      </c>
      <c r="D222" s="48">
        <f>'Vendor Response Sheet'!D221</f>
        <v>0</v>
      </c>
      <c r="E222" s="48">
        <f>'Vendor Response Sheet'!E221</f>
        <v>0</v>
      </c>
      <c r="F222" s="48">
        <f>'Vendor Response Sheet'!F221</f>
        <v>0</v>
      </c>
      <c r="G222" s="49">
        <f>'Vendor Response Sheet'!G221</f>
        <v>0</v>
      </c>
      <c r="H222" s="57">
        <f>'Vendor Response Sheet'!H221</f>
        <v>0</v>
      </c>
      <c r="I222" s="79"/>
      <c r="J222" s="79"/>
      <c r="K222" s="79"/>
      <c r="L222" s="79"/>
      <c r="M222" s="79"/>
      <c r="N222" s="79"/>
      <c r="O222" s="59">
        <f t="shared" si="10"/>
        <v>0</v>
      </c>
      <c r="P222" s="58" t="str">
        <f>'Vendor Response Sheet'!J221</f>
        <v>Not Completed</v>
      </c>
    </row>
    <row r="223" spans="1:18" x14ac:dyDescent="0.25">
      <c r="A223" s="54" t="str">
        <f>'Vendor Response Sheet'!A222</f>
        <v>2.5.23</v>
      </c>
      <c r="B223" s="48">
        <f>'Vendor Response Sheet'!B222</f>
        <v>0</v>
      </c>
      <c r="C223" s="48">
        <f>'Vendor Response Sheet'!C222</f>
        <v>0</v>
      </c>
      <c r="D223" s="48">
        <f>'Vendor Response Sheet'!D222</f>
        <v>0</v>
      </c>
      <c r="E223" s="48">
        <f>'Vendor Response Sheet'!E222</f>
        <v>0</v>
      </c>
      <c r="F223" s="48">
        <f>'Vendor Response Sheet'!F222</f>
        <v>0</v>
      </c>
      <c r="G223" s="49">
        <f>'Vendor Response Sheet'!G222</f>
        <v>0</v>
      </c>
      <c r="H223" s="57">
        <f>'Vendor Response Sheet'!H222</f>
        <v>0</v>
      </c>
      <c r="I223" s="79"/>
      <c r="J223" s="79"/>
      <c r="K223" s="79"/>
      <c r="L223" s="79"/>
      <c r="M223" s="79"/>
      <c r="N223" s="79"/>
      <c r="O223" s="59">
        <f t="shared" si="10"/>
        <v>0</v>
      </c>
      <c r="P223" s="58" t="str">
        <f>'Vendor Response Sheet'!J222</f>
        <v>Not Completed</v>
      </c>
    </row>
    <row r="224" spans="1:18" x14ac:dyDescent="0.25">
      <c r="A224" s="54" t="str">
        <f>'Vendor Response Sheet'!A223</f>
        <v>2.5.24</v>
      </c>
      <c r="B224" s="48">
        <f>'Vendor Response Sheet'!B223</f>
        <v>0</v>
      </c>
      <c r="C224" s="48">
        <f>'Vendor Response Sheet'!C223</f>
        <v>0</v>
      </c>
      <c r="D224" s="48">
        <f>'Vendor Response Sheet'!D223</f>
        <v>0</v>
      </c>
      <c r="E224" s="48">
        <f>'Vendor Response Sheet'!E223</f>
        <v>0</v>
      </c>
      <c r="F224" s="48">
        <f>'Vendor Response Sheet'!F223</f>
        <v>0</v>
      </c>
      <c r="G224" s="49">
        <f>'Vendor Response Sheet'!G223</f>
        <v>0</v>
      </c>
      <c r="H224" s="57">
        <f>'Vendor Response Sheet'!H223</f>
        <v>0</v>
      </c>
      <c r="I224" s="79"/>
      <c r="J224" s="79"/>
      <c r="K224" s="79"/>
      <c r="L224" s="79"/>
      <c r="M224" s="79"/>
      <c r="N224" s="79"/>
      <c r="O224" s="59">
        <f t="shared" si="10"/>
        <v>0</v>
      </c>
      <c r="P224" s="58" t="str">
        <f>'Vendor Response Sheet'!J223</f>
        <v>Not Completed</v>
      </c>
    </row>
    <row r="225" spans="1:16" x14ac:dyDescent="0.25">
      <c r="A225" s="54" t="str">
        <f>'Vendor Response Sheet'!A224</f>
        <v>2.5.25</v>
      </c>
      <c r="B225" s="48">
        <f>'Vendor Response Sheet'!B224</f>
        <v>0</v>
      </c>
      <c r="C225" s="48">
        <f>'Vendor Response Sheet'!C224</f>
        <v>0</v>
      </c>
      <c r="D225" s="48">
        <f>'Vendor Response Sheet'!D224</f>
        <v>0</v>
      </c>
      <c r="E225" s="48">
        <f>'Vendor Response Sheet'!E224</f>
        <v>0</v>
      </c>
      <c r="F225" s="48">
        <f>'Vendor Response Sheet'!F224</f>
        <v>0</v>
      </c>
      <c r="G225" s="49">
        <f>'Vendor Response Sheet'!G224</f>
        <v>0</v>
      </c>
      <c r="H225" s="57">
        <f>'Vendor Response Sheet'!H224</f>
        <v>0</v>
      </c>
      <c r="I225" s="79"/>
      <c r="J225" s="79"/>
      <c r="K225" s="79"/>
      <c r="L225" s="79"/>
      <c r="M225" s="79"/>
      <c r="N225" s="79"/>
      <c r="O225" s="59">
        <f t="shared" si="10"/>
        <v>0</v>
      </c>
      <c r="P225" s="58" t="str">
        <f>'Vendor Response Sheet'!J224</f>
        <v>Not Completed</v>
      </c>
    </row>
    <row r="226" spans="1:16" x14ac:dyDescent="0.25">
      <c r="A226" s="54" t="str">
        <f>'Vendor Response Sheet'!A225</f>
        <v>2.5.25.1</v>
      </c>
      <c r="B226" s="48">
        <f>'Vendor Response Sheet'!B225</f>
        <v>0</v>
      </c>
      <c r="C226" s="48">
        <f>'Vendor Response Sheet'!C225</f>
        <v>0</v>
      </c>
      <c r="D226" s="48">
        <f>'Vendor Response Sheet'!D225</f>
        <v>0</v>
      </c>
      <c r="E226" s="48">
        <f>'Vendor Response Sheet'!E225</f>
        <v>0</v>
      </c>
      <c r="F226" s="48">
        <f>'Vendor Response Sheet'!F225</f>
        <v>0</v>
      </c>
      <c r="G226" s="49">
        <f>'Vendor Response Sheet'!G225</f>
        <v>0</v>
      </c>
      <c r="H226" s="57">
        <f>'Vendor Response Sheet'!H225</f>
        <v>0</v>
      </c>
      <c r="I226" s="79"/>
      <c r="J226" s="79"/>
      <c r="K226" s="79"/>
      <c r="L226" s="79"/>
      <c r="M226" s="79"/>
      <c r="N226" s="79"/>
      <c r="O226" s="59">
        <f t="shared" si="10"/>
        <v>0</v>
      </c>
      <c r="P226" s="58" t="str">
        <f>'Vendor Response Sheet'!J225</f>
        <v>Not Completed</v>
      </c>
    </row>
    <row r="227" spans="1:16" x14ac:dyDescent="0.25">
      <c r="A227" s="54" t="str">
        <f>'Vendor Response Sheet'!A226</f>
        <v>2.5.25.2</v>
      </c>
      <c r="B227" s="48">
        <f>'Vendor Response Sheet'!B226</f>
        <v>0</v>
      </c>
      <c r="C227" s="48">
        <f>'Vendor Response Sheet'!C226</f>
        <v>0</v>
      </c>
      <c r="D227" s="48">
        <f>'Vendor Response Sheet'!D226</f>
        <v>0</v>
      </c>
      <c r="E227" s="48">
        <f>'Vendor Response Sheet'!E226</f>
        <v>0</v>
      </c>
      <c r="F227" s="48">
        <f>'Vendor Response Sheet'!F226</f>
        <v>0</v>
      </c>
      <c r="G227" s="49">
        <f>'Vendor Response Sheet'!G226</f>
        <v>0</v>
      </c>
      <c r="H227" s="57">
        <f>'Vendor Response Sheet'!H226</f>
        <v>0</v>
      </c>
      <c r="I227" s="79"/>
      <c r="J227" s="79"/>
      <c r="K227" s="79"/>
      <c r="L227" s="79"/>
      <c r="M227" s="79"/>
      <c r="N227" s="79"/>
      <c r="O227" s="59">
        <f t="shared" si="10"/>
        <v>0</v>
      </c>
      <c r="P227" s="58" t="str">
        <f>'Vendor Response Sheet'!J226</f>
        <v>Not Completed</v>
      </c>
    </row>
    <row r="228" spans="1:16" x14ac:dyDescent="0.25">
      <c r="A228" s="54" t="str">
        <f>'Vendor Response Sheet'!A227</f>
        <v>2.5.25.3</v>
      </c>
      <c r="B228" s="48">
        <f>'Vendor Response Sheet'!B227</f>
        <v>0</v>
      </c>
      <c r="C228" s="48">
        <f>'Vendor Response Sheet'!C227</f>
        <v>0</v>
      </c>
      <c r="D228" s="48">
        <f>'Vendor Response Sheet'!D227</f>
        <v>0</v>
      </c>
      <c r="E228" s="48">
        <f>'Vendor Response Sheet'!E227</f>
        <v>0</v>
      </c>
      <c r="F228" s="48">
        <f>'Vendor Response Sheet'!F227</f>
        <v>0</v>
      </c>
      <c r="G228" s="49">
        <f>'Vendor Response Sheet'!G227</f>
        <v>0</v>
      </c>
      <c r="H228" s="57">
        <f>'Vendor Response Sheet'!H227</f>
        <v>0</v>
      </c>
      <c r="I228" s="79"/>
      <c r="J228" s="79"/>
      <c r="K228" s="79"/>
      <c r="L228" s="79"/>
      <c r="M228" s="79"/>
      <c r="N228" s="79"/>
      <c r="O228" s="59">
        <f t="shared" si="10"/>
        <v>0</v>
      </c>
      <c r="P228" s="58" t="str">
        <f>'Vendor Response Sheet'!J227</f>
        <v>Not Completed</v>
      </c>
    </row>
    <row r="229" spans="1:16" x14ac:dyDescent="0.25">
      <c r="A229" s="54" t="str">
        <f>'Vendor Response Sheet'!A228</f>
        <v>2.5.25.4</v>
      </c>
      <c r="B229" s="48">
        <f>'Vendor Response Sheet'!B228</f>
        <v>0</v>
      </c>
      <c r="C229" s="48">
        <f>'Vendor Response Sheet'!C228</f>
        <v>0</v>
      </c>
      <c r="D229" s="48">
        <f>'Vendor Response Sheet'!D228</f>
        <v>0</v>
      </c>
      <c r="E229" s="48">
        <f>'Vendor Response Sheet'!E228</f>
        <v>0</v>
      </c>
      <c r="F229" s="48">
        <f>'Vendor Response Sheet'!F228</f>
        <v>0</v>
      </c>
      <c r="G229" s="49">
        <f>'Vendor Response Sheet'!G228</f>
        <v>0</v>
      </c>
      <c r="H229" s="57">
        <f>'Vendor Response Sheet'!H228</f>
        <v>0</v>
      </c>
      <c r="I229" s="79"/>
      <c r="J229" s="79"/>
      <c r="K229" s="79"/>
      <c r="L229" s="79"/>
      <c r="M229" s="79"/>
      <c r="N229" s="79"/>
      <c r="O229" s="59">
        <f t="shared" si="10"/>
        <v>0</v>
      </c>
      <c r="P229" s="58" t="str">
        <f>'Vendor Response Sheet'!J228</f>
        <v>Not Completed</v>
      </c>
    </row>
    <row r="230" spans="1:16" x14ac:dyDescent="0.25">
      <c r="A230" s="54" t="str">
        <f>'Vendor Response Sheet'!A229</f>
        <v>2.5.25.5</v>
      </c>
      <c r="B230" s="48">
        <f>'Vendor Response Sheet'!B229</f>
        <v>0</v>
      </c>
      <c r="C230" s="48">
        <f>'Vendor Response Sheet'!C229</f>
        <v>0</v>
      </c>
      <c r="D230" s="48">
        <f>'Vendor Response Sheet'!D229</f>
        <v>0</v>
      </c>
      <c r="E230" s="48">
        <f>'Vendor Response Sheet'!E229</f>
        <v>0</v>
      </c>
      <c r="F230" s="48">
        <f>'Vendor Response Sheet'!F229</f>
        <v>0</v>
      </c>
      <c r="G230" s="49">
        <f>'Vendor Response Sheet'!G229</f>
        <v>0</v>
      </c>
      <c r="H230" s="57">
        <f>'Vendor Response Sheet'!H229</f>
        <v>0</v>
      </c>
      <c r="I230" s="79"/>
      <c r="J230" s="79"/>
      <c r="K230" s="79"/>
      <c r="L230" s="79"/>
      <c r="M230" s="79"/>
      <c r="N230" s="79"/>
      <c r="O230" s="59">
        <f t="shared" si="10"/>
        <v>0</v>
      </c>
      <c r="P230" s="58" t="str">
        <f>'Vendor Response Sheet'!J229</f>
        <v>Not Completed</v>
      </c>
    </row>
    <row r="231" spans="1:16" x14ac:dyDescent="0.25">
      <c r="A231" s="54" t="str">
        <f>'Vendor Response Sheet'!A230</f>
        <v>2.5.25.6</v>
      </c>
      <c r="B231" s="48">
        <f>'Vendor Response Sheet'!B230</f>
        <v>0</v>
      </c>
      <c r="C231" s="48">
        <f>'Vendor Response Sheet'!C230</f>
        <v>0</v>
      </c>
      <c r="D231" s="48">
        <f>'Vendor Response Sheet'!D230</f>
        <v>0</v>
      </c>
      <c r="E231" s="48">
        <f>'Vendor Response Sheet'!E230</f>
        <v>0</v>
      </c>
      <c r="F231" s="48">
        <f>'Vendor Response Sheet'!F230</f>
        <v>0</v>
      </c>
      <c r="G231" s="49">
        <f>'Vendor Response Sheet'!G230</f>
        <v>0</v>
      </c>
      <c r="H231" s="57">
        <f>'Vendor Response Sheet'!H230</f>
        <v>0</v>
      </c>
      <c r="I231" s="79"/>
      <c r="J231" s="79"/>
      <c r="K231" s="79"/>
      <c r="L231" s="79"/>
      <c r="M231" s="79"/>
      <c r="N231" s="79"/>
      <c r="O231" s="59">
        <f t="shared" si="10"/>
        <v>0</v>
      </c>
      <c r="P231" s="58" t="str">
        <f>'Vendor Response Sheet'!J230</f>
        <v>Not Completed</v>
      </c>
    </row>
    <row r="232" spans="1:16" x14ac:dyDescent="0.25">
      <c r="A232" s="54" t="str">
        <f>'Vendor Response Sheet'!A231</f>
        <v>2.5.25.7</v>
      </c>
      <c r="B232" s="48">
        <f>'Vendor Response Sheet'!B231</f>
        <v>0</v>
      </c>
      <c r="C232" s="48">
        <f>'Vendor Response Sheet'!C231</f>
        <v>0</v>
      </c>
      <c r="D232" s="48">
        <f>'Vendor Response Sheet'!D231</f>
        <v>0</v>
      </c>
      <c r="E232" s="48">
        <f>'Vendor Response Sheet'!E231</f>
        <v>0</v>
      </c>
      <c r="F232" s="48">
        <f>'Vendor Response Sheet'!F231</f>
        <v>0</v>
      </c>
      <c r="G232" s="49">
        <f>'Vendor Response Sheet'!G231</f>
        <v>0</v>
      </c>
      <c r="H232" s="57">
        <f>'Vendor Response Sheet'!H231</f>
        <v>0</v>
      </c>
      <c r="I232" s="79"/>
      <c r="J232" s="79"/>
      <c r="K232" s="79"/>
      <c r="L232" s="79"/>
      <c r="M232" s="79"/>
      <c r="N232" s="79"/>
      <c r="O232" s="59">
        <f t="shared" si="10"/>
        <v>0</v>
      </c>
      <c r="P232" s="58" t="str">
        <f>'Vendor Response Sheet'!J231</f>
        <v>Not Completed</v>
      </c>
    </row>
    <row r="233" spans="1:16" x14ac:dyDescent="0.25">
      <c r="A233" s="54" t="str">
        <f>'Vendor Response Sheet'!A232</f>
        <v>2.5.25.8</v>
      </c>
      <c r="B233" s="48">
        <f>'Vendor Response Sheet'!B232</f>
        <v>0</v>
      </c>
      <c r="C233" s="48">
        <f>'Vendor Response Sheet'!C232</f>
        <v>0</v>
      </c>
      <c r="D233" s="48">
        <f>'Vendor Response Sheet'!D232</f>
        <v>0</v>
      </c>
      <c r="E233" s="48">
        <f>'Vendor Response Sheet'!E232</f>
        <v>0</v>
      </c>
      <c r="F233" s="48">
        <f>'Vendor Response Sheet'!F232</f>
        <v>0</v>
      </c>
      <c r="G233" s="49">
        <f>'Vendor Response Sheet'!G232</f>
        <v>0</v>
      </c>
      <c r="H233" s="57">
        <f>'Vendor Response Sheet'!H232</f>
        <v>0</v>
      </c>
      <c r="I233" s="79"/>
      <c r="J233" s="79"/>
      <c r="K233" s="79"/>
      <c r="L233" s="79"/>
      <c r="M233" s="79"/>
      <c r="N233" s="79"/>
      <c r="O233" s="59">
        <f t="shared" si="10"/>
        <v>0</v>
      </c>
      <c r="P233" s="58" t="str">
        <f>'Vendor Response Sheet'!J232</f>
        <v>Not Completed</v>
      </c>
    </row>
    <row r="234" spans="1:16" ht="15.75" thickBot="1" x14ac:dyDescent="0.3">
      <c r="A234" s="54" t="str">
        <f>'Vendor Response Sheet'!A233</f>
        <v>2.5.25.9</v>
      </c>
      <c r="B234" s="48">
        <f>'Vendor Response Sheet'!B233</f>
        <v>0</v>
      </c>
      <c r="C234" s="48">
        <f>'Vendor Response Sheet'!C233</f>
        <v>0</v>
      </c>
      <c r="D234" s="48">
        <f>'Vendor Response Sheet'!D233</f>
        <v>0</v>
      </c>
      <c r="E234" s="48">
        <f>'Vendor Response Sheet'!E233</f>
        <v>0</v>
      </c>
      <c r="F234" s="48">
        <f>'Vendor Response Sheet'!F233</f>
        <v>0</v>
      </c>
      <c r="G234" s="49">
        <f>'Vendor Response Sheet'!G233</f>
        <v>0</v>
      </c>
      <c r="H234" s="57">
        <f>'Vendor Response Sheet'!H233</f>
        <v>0</v>
      </c>
      <c r="I234" s="79"/>
      <c r="J234" s="79"/>
      <c r="K234" s="79"/>
      <c r="L234" s="79"/>
      <c r="M234" s="79"/>
      <c r="N234" s="79"/>
      <c r="O234" s="59">
        <f t="shared" si="10"/>
        <v>0</v>
      </c>
      <c r="P234" s="58" t="str">
        <f>'Vendor Response Sheet'!J233</f>
        <v>Not Completed</v>
      </c>
    </row>
    <row r="235" spans="1:16" ht="20.25" thickTop="1" thickBot="1" x14ac:dyDescent="0.3">
      <c r="A235" s="114">
        <f>'Vendor Response Sheet'!A234</f>
        <v>2.6</v>
      </c>
      <c r="B235" s="103" t="str">
        <f>'Vendor Response Sheet'!B234</f>
        <v>Knowledge Management</v>
      </c>
      <c r="C235" s="104"/>
      <c r="D235" s="104"/>
      <c r="E235" s="104"/>
      <c r="F235" s="104"/>
      <c r="G235" s="104"/>
      <c r="H235" s="104"/>
      <c r="I235" s="104"/>
      <c r="J235" s="97">
        <f>SUM(H236:H251)</f>
        <v>0</v>
      </c>
      <c r="K235" s="97">
        <f>SUM(G236:G251)</f>
        <v>0</v>
      </c>
      <c r="L235" s="105"/>
      <c r="M235" s="105"/>
      <c r="N235" s="105"/>
      <c r="O235" s="99">
        <f>SUM(O236:O251)</f>
        <v>0</v>
      </c>
      <c r="P235" s="100"/>
    </row>
    <row r="236" spans="1:16" x14ac:dyDescent="0.25">
      <c r="A236" s="54" t="str">
        <f>'Vendor Response Sheet'!A235</f>
        <v>2.6.1</v>
      </c>
      <c r="B236" s="48">
        <f>'Vendor Response Sheet'!B235</f>
        <v>0</v>
      </c>
      <c r="C236" s="48">
        <f>'Vendor Response Sheet'!C235</f>
        <v>0</v>
      </c>
      <c r="D236" s="48">
        <f>'Vendor Response Sheet'!D235</f>
        <v>0</v>
      </c>
      <c r="E236" s="48">
        <f>'Vendor Response Sheet'!E235</f>
        <v>0</v>
      </c>
      <c r="F236" s="48">
        <f>'Vendor Response Sheet'!F235</f>
        <v>0</v>
      </c>
      <c r="G236" s="49">
        <f>'Vendor Response Sheet'!G235</f>
        <v>0</v>
      </c>
      <c r="H236" s="57">
        <f>'Vendor Response Sheet'!H235</f>
        <v>0</v>
      </c>
      <c r="I236" s="79"/>
      <c r="J236" s="79"/>
      <c r="K236" s="79"/>
      <c r="L236" s="79"/>
      <c r="M236" s="79"/>
      <c r="N236" s="79"/>
      <c r="O236" s="59">
        <f t="shared" ref="O236:O251" si="11">(B236*$B$8)+(C236*$C$8)+(D236*$D$8)+(E236*$E$8)+(F236*$F$8)+(H236*$H$8)+IF(G236&gt;40,$G$8,0)</f>
        <v>0</v>
      </c>
      <c r="P236" s="58" t="str">
        <f>'Vendor Response Sheet'!J235</f>
        <v>Not Completed</v>
      </c>
    </row>
    <row r="237" spans="1:16" x14ac:dyDescent="0.25">
      <c r="A237" s="54" t="str">
        <f>'Vendor Response Sheet'!A236</f>
        <v>2.6.2</v>
      </c>
      <c r="B237" s="48">
        <f>'Vendor Response Sheet'!B236</f>
        <v>0</v>
      </c>
      <c r="C237" s="48">
        <f>'Vendor Response Sheet'!C236</f>
        <v>0</v>
      </c>
      <c r="D237" s="48">
        <f>'Vendor Response Sheet'!D236</f>
        <v>0</v>
      </c>
      <c r="E237" s="48">
        <f>'Vendor Response Sheet'!E236</f>
        <v>0</v>
      </c>
      <c r="F237" s="48">
        <f>'Vendor Response Sheet'!F236</f>
        <v>0</v>
      </c>
      <c r="G237" s="49">
        <f>'Vendor Response Sheet'!G236</f>
        <v>0</v>
      </c>
      <c r="H237" s="57">
        <f>'Vendor Response Sheet'!H236</f>
        <v>0</v>
      </c>
      <c r="I237" s="79"/>
      <c r="J237" s="79"/>
      <c r="K237" s="79"/>
      <c r="L237" s="79"/>
      <c r="M237" s="79"/>
      <c r="N237" s="79"/>
      <c r="O237" s="59">
        <f t="shared" si="11"/>
        <v>0</v>
      </c>
      <c r="P237" s="58" t="str">
        <f>'Vendor Response Sheet'!J236</f>
        <v>Not Completed</v>
      </c>
    </row>
    <row r="238" spans="1:16" x14ac:dyDescent="0.25">
      <c r="A238" s="54" t="str">
        <f>'Vendor Response Sheet'!A237</f>
        <v>2.6.3</v>
      </c>
      <c r="B238" s="48">
        <f>'Vendor Response Sheet'!B237</f>
        <v>0</v>
      </c>
      <c r="C238" s="48">
        <f>'Vendor Response Sheet'!C237</f>
        <v>0</v>
      </c>
      <c r="D238" s="48">
        <f>'Vendor Response Sheet'!D237</f>
        <v>0</v>
      </c>
      <c r="E238" s="48">
        <f>'Vendor Response Sheet'!E237</f>
        <v>0</v>
      </c>
      <c r="F238" s="48">
        <f>'Vendor Response Sheet'!F237</f>
        <v>0</v>
      </c>
      <c r="G238" s="49">
        <f>'Vendor Response Sheet'!G237</f>
        <v>0</v>
      </c>
      <c r="H238" s="57">
        <f>'Vendor Response Sheet'!H237</f>
        <v>0</v>
      </c>
      <c r="I238" s="79"/>
      <c r="J238" s="79"/>
      <c r="K238" s="79"/>
      <c r="L238" s="79"/>
      <c r="M238" s="79"/>
      <c r="N238" s="79"/>
      <c r="O238" s="59">
        <f t="shared" si="11"/>
        <v>0</v>
      </c>
      <c r="P238" s="58" t="str">
        <f>'Vendor Response Sheet'!J237</f>
        <v>Not Completed</v>
      </c>
    </row>
    <row r="239" spans="1:16" x14ac:dyDescent="0.25">
      <c r="A239" s="54" t="str">
        <f>'Vendor Response Sheet'!A238</f>
        <v>2.6.4</v>
      </c>
      <c r="B239" s="48">
        <f>'Vendor Response Sheet'!B238</f>
        <v>0</v>
      </c>
      <c r="C239" s="48">
        <f>'Vendor Response Sheet'!C238</f>
        <v>0</v>
      </c>
      <c r="D239" s="48">
        <f>'Vendor Response Sheet'!D238</f>
        <v>0</v>
      </c>
      <c r="E239" s="48">
        <f>'Vendor Response Sheet'!E238</f>
        <v>0</v>
      </c>
      <c r="F239" s="48">
        <f>'Vendor Response Sheet'!F238</f>
        <v>0</v>
      </c>
      <c r="G239" s="49">
        <f>'Vendor Response Sheet'!G238</f>
        <v>0</v>
      </c>
      <c r="H239" s="57">
        <f>'Vendor Response Sheet'!H238</f>
        <v>0</v>
      </c>
      <c r="I239" s="79"/>
      <c r="J239" s="79"/>
      <c r="K239" s="79"/>
      <c r="L239" s="79"/>
      <c r="M239" s="79"/>
      <c r="N239" s="79"/>
      <c r="O239" s="59">
        <f t="shared" si="11"/>
        <v>0</v>
      </c>
      <c r="P239" s="58" t="str">
        <f>'Vendor Response Sheet'!J238</f>
        <v>Not Completed</v>
      </c>
    </row>
    <row r="240" spans="1:16" x14ac:dyDescent="0.25">
      <c r="A240" s="54" t="str">
        <f>'Vendor Response Sheet'!A239</f>
        <v>2.6.4.1</v>
      </c>
      <c r="B240" s="48">
        <f>'Vendor Response Sheet'!B239</f>
        <v>0</v>
      </c>
      <c r="C240" s="48">
        <f>'Vendor Response Sheet'!C239</f>
        <v>0</v>
      </c>
      <c r="D240" s="48">
        <f>'Vendor Response Sheet'!D239</f>
        <v>0</v>
      </c>
      <c r="E240" s="48">
        <f>'Vendor Response Sheet'!E239</f>
        <v>0</v>
      </c>
      <c r="F240" s="48">
        <f>'Vendor Response Sheet'!F239</f>
        <v>0</v>
      </c>
      <c r="G240" s="49">
        <f>'Vendor Response Sheet'!G239</f>
        <v>0</v>
      </c>
      <c r="H240" s="57">
        <f>'Vendor Response Sheet'!H239</f>
        <v>0</v>
      </c>
      <c r="I240" s="79"/>
      <c r="J240" s="79"/>
      <c r="K240" s="79"/>
      <c r="L240" s="79"/>
      <c r="M240" s="79"/>
      <c r="N240" s="79"/>
      <c r="O240" s="59">
        <f t="shared" si="11"/>
        <v>0</v>
      </c>
      <c r="P240" s="58" t="str">
        <f>'Vendor Response Sheet'!J239</f>
        <v>Not Completed</v>
      </c>
    </row>
    <row r="241" spans="1:16" x14ac:dyDescent="0.25">
      <c r="A241" s="54" t="str">
        <f>'Vendor Response Sheet'!A240</f>
        <v>2.6.4.2</v>
      </c>
      <c r="B241" s="48">
        <f>'Vendor Response Sheet'!B240</f>
        <v>0</v>
      </c>
      <c r="C241" s="48">
        <f>'Vendor Response Sheet'!C240</f>
        <v>0</v>
      </c>
      <c r="D241" s="48">
        <f>'Vendor Response Sheet'!D240</f>
        <v>0</v>
      </c>
      <c r="E241" s="48">
        <f>'Vendor Response Sheet'!E240</f>
        <v>0</v>
      </c>
      <c r="F241" s="48">
        <f>'Vendor Response Sheet'!F240</f>
        <v>0</v>
      </c>
      <c r="G241" s="49">
        <f>'Vendor Response Sheet'!G240</f>
        <v>0</v>
      </c>
      <c r="H241" s="57">
        <f>'Vendor Response Sheet'!H240</f>
        <v>0</v>
      </c>
      <c r="I241" s="79"/>
      <c r="J241" s="79"/>
      <c r="K241" s="79"/>
      <c r="L241" s="79"/>
      <c r="M241" s="79"/>
      <c r="N241" s="79"/>
      <c r="O241" s="59">
        <f t="shared" si="11"/>
        <v>0</v>
      </c>
      <c r="P241" s="58" t="str">
        <f>'Vendor Response Sheet'!J240</f>
        <v>Not Completed</v>
      </c>
    </row>
    <row r="242" spans="1:16" x14ac:dyDescent="0.25">
      <c r="A242" s="54" t="str">
        <f>'Vendor Response Sheet'!A241</f>
        <v>2.6.4.3</v>
      </c>
      <c r="B242" s="48">
        <f>'Vendor Response Sheet'!B241</f>
        <v>0</v>
      </c>
      <c r="C242" s="48">
        <f>'Vendor Response Sheet'!C241</f>
        <v>0</v>
      </c>
      <c r="D242" s="48">
        <f>'Vendor Response Sheet'!D241</f>
        <v>0</v>
      </c>
      <c r="E242" s="48">
        <f>'Vendor Response Sheet'!E241</f>
        <v>0</v>
      </c>
      <c r="F242" s="48">
        <f>'Vendor Response Sheet'!F241</f>
        <v>0</v>
      </c>
      <c r="G242" s="49">
        <f>'Vendor Response Sheet'!G241</f>
        <v>0</v>
      </c>
      <c r="H242" s="57">
        <f>'Vendor Response Sheet'!H241</f>
        <v>0</v>
      </c>
      <c r="I242" s="79"/>
      <c r="J242" s="79"/>
      <c r="K242" s="79"/>
      <c r="L242" s="79"/>
      <c r="M242" s="79"/>
      <c r="N242" s="79"/>
      <c r="O242" s="59">
        <f t="shared" si="11"/>
        <v>0</v>
      </c>
      <c r="P242" s="58" t="str">
        <f>'Vendor Response Sheet'!J241</f>
        <v>Not Completed</v>
      </c>
    </row>
    <row r="243" spans="1:16" x14ac:dyDescent="0.25">
      <c r="A243" s="54" t="str">
        <f>'Vendor Response Sheet'!A242</f>
        <v>2.6.4.4</v>
      </c>
      <c r="B243" s="48">
        <f>'Vendor Response Sheet'!B242</f>
        <v>0</v>
      </c>
      <c r="C243" s="48">
        <f>'Vendor Response Sheet'!C242</f>
        <v>0</v>
      </c>
      <c r="D243" s="48">
        <f>'Vendor Response Sheet'!D242</f>
        <v>0</v>
      </c>
      <c r="E243" s="48">
        <f>'Vendor Response Sheet'!E242</f>
        <v>0</v>
      </c>
      <c r="F243" s="48">
        <f>'Vendor Response Sheet'!F242</f>
        <v>0</v>
      </c>
      <c r="G243" s="49">
        <f>'Vendor Response Sheet'!G242</f>
        <v>0</v>
      </c>
      <c r="H243" s="57">
        <f>'Vendor Response Sheet'!H242</f>
        <v>0</v>
      </c>
      <c r="I243" s="79"/>
      <c r="J243" s="79"/>
      <c r="K243" s="79"/>
      <c r="L243" s="79"/>
      <c r="M243" s="79"/>
      <c r="N243" s="79"/>
      <c r="O243" s="59">
        <f t="shared" si="11"/>
        <v>0</v>
      </c>
      <c r="P243" s="58" t="str">
        <f>'Vendor Response Sheet'!J242</f>
        <v>Not Completed</v>
      </c>
    </row>
    <row r="244" spans="1:16" x14ac:dyDescent="0.25">
      <c r="A244" s="54" t="str">
        <f>'Vendor Response Sheet'!A243</f>
        <v>2.6.5</v>
      </c>
      <c r="B244" s="48">
        <f>'Vendor Response Sheet'!B243</f>
        <v>0</v>
      </c>
      <c r="C244" s="48">
        <f>'Vendor Response Sheet'!C243</f>
        <v>0</v>
      </c>
      <c r="D244" s="48">
        <f>'Vendor Response Sheet'!D243</f>
        <v>0</v>
      </c>
      <c r="E244" s="48">
        <f>'Vendor Response Sheet'!E243</f>
        <v>0</v>
      </c>
      <c r="F244" s="48">
        <f>'Vendor Response Sheet'!F243</f>
        <v>0</v>
      </c>
      <c r="G244" s="49">
        <f>'Vendor Response Sheet'!G243</f>
        <v>0</v>
      </c>
      <c r="H244" s="57">
        <f>'Vendor Response Sheet'!H243</f>
        <v>0</v>
      </c>
      <c r="I244" s="79"/>
      <c r="J244" s="79"/>
      <c r="K244" s="79"/>
      <c r="L244" s="79"/>
      <c r="M244" s="79"/>
      <c r="N244" s="79"/>
      <c r="O244" s="59">
        <f t="shared" si="11"/>
        <v>0</v>
      </c>
      <c r="P244" s="58" t="str">
        <f>'Vendor Response Sheet'!J243</f>
        <v>Not Completed</v>
      </c>
    </row>
    <row r="245" spans="1:16" x14ac:dyDescent="0.25">
      <c r="A245" s="54" t="str">
        <f>'Vendor Response Sheet'!A244</f>
        <v>2.6.6</v>
      </c>
      <c r="B245" s="48">
        <f>'Vendor Response Sheet'!B244</f>
        <v>0</v>
      </c>
      <c r="C245" s="48">
        <f>'Vendor Response Sheet'!C244</f>
        <v>0</v>
      </c>
      <c r="D245" s="48">
        <f>'Vendor Response Sheet'!D244</f>
        <v>0</v>
      </c>
      <c r="E245" s="48">
        <f>'Vendor Response Sheet'!E244</f>
        <v>0</v>
      </c>
      <c r="F245" s="48">
        <f>'Vendor Response Sheet'!F244</f>
        <v>0</v>
      </c>
      <c r="G245" s="49">
        <f>'Vendor Response Sheet'!G244</f>
        <v>0</v>
      </c>
      <c r="H245" s="57">
        <f>'Vendor Response Sheet'!H244</f>
        <v>0</v>
      </c>
      <c r="I245" s="79"/>
      <c r="J245" s="79"/>
      <c r="K245" s="79"/>
      <c r="L245" s="79"/>
      <c r="M245" s="79"/>
      <c r="N245" s="79"/>
      <c r="O245" s="59">
        <f t="shared" si="11"/>
        <v>0</v>
      </c>
      <c r="P245" s="58" t="str">
        <f>'Vendor Response Sheet'!J244</f>
        <v>Not Completed</v>
      </c>
    </row>
    <row r="246" spans="1:16" x14ac:dyDescent="0.25">
      <c r="A246" s="54" t="str">
        <f>'Vendor Response Sheet'!A245</f>
        <v>2.6.6.1</v>
      </c>
      <c r="B246" s="48">
        <f>'Vendor Response Sheet'!B245</f>
        <v>0</v>
      </c>
      <c r="C246" s="48">
        <f>'Vendor Response Sheet'!C245</f>
        <v>0</v>
      </c>
      <c r="D246" s="48">
        <f>'Vendor Response Sheet'!D245</f>
        <v>0</v>
      </c>
      <c r="E246" s="48">
        <f>'Vendor Response Sheet'!E245</f>
        <v>0</v>
      </c>
      <c r="F246" s="48">
        <f>'Vendor Response Sheet'!F245</f>
        <v>0</v>
      </c>
      <c r="G246" s="49">
        <f>'Vendor Response Sheet'!G245</f>
        <v>0</v>
      </c>
      <c r="H246" s="57">
        <f>'Vendor Response Sheet'!H245</f>
        <v>0</v>
      </c>
      <c r="I246" s="79"/>
      <c r="J246" s="79"/>
      <c r="K246" s="79"/>
      <c r="L246" s="79"/>
      <c r="M246" s="79"/>
      <c r="N246" s="79"/>
      <c r="O246" s="59">
        <f t="shared" si="11"/>
        <v>0</v>
      </c>
      <c r="P246" s="58" t="str">
        <f>'Vendor Response Sheet'!J245</f>
        <v>Not Completed</v>
      </c>
    </row>
    <row r="247" spans="1:16" x14ac:dyDescent="0.25">
      <c r="A247" s="54" t="str">
        <f>'Vendor Response Sheet'!A246</f>
        <v>2.6.6.2</v>
      </c>
      <c r="B247" s="48">
        <f>'Vendor Response Sheet'!B246</f>
        <v>0</v>
      </c>
      <c r="C247" s="48">
        <f>'Vendor Response Sheet'!C246</f>
        <v>0</v>
      </c>
      <c r="D247" s="48">
        <f>'Vendor Response Sheet'!D246</f>
        <v>0</v>
      </c>
      <c r="E247" s="48">
        <f>'Vendor Response Sheet'!E246</f>
        <v>0</v>
      </c>
      <c r="F247" s="48">
        <f>'Vendor Response Sheet'!F246</f>
        <v>0</v>
      </c>
      <c r="G247" s="49">
        <f>'Vendor Response Sheet'!G246</f>
        <v>0</v>
      </c>
      <c r="H247" s="57">
        <f>'Vendor Response Sheet'!H246</f>
        <v>0</v>
      </c>
      <c r="I247" s="79"/>
      <c r="J247" s="79"/>
      <c r="K247" s="79"/>
      <c r="L247" s="79"/>
      <c r="M247" s="79"/>
      <c r="N247" s="79"/>
      <c r="O247" s="59">
        <f t="shared" si="11"/>
        <v>0</v>
      </c>
      <c r="P247" s="58" t="str">
        <f>'Vendor Response Sheet'!J246</f>
        <v>Not Completed</v>
      </c>
    </row>
    <row r="248" spans="1:16" x14ac:dyDescent="0.25">
      <c r="A248" s="54" t="str">
        <f>'Vendor Response Sheet'!A247</f>
        <v>2.6.7</v>
      </c>
      <c r="B248" s="48">
        <f>'Vendor Response Sheet'!B247</f>
        <v>0</v>
      </c>
      <c r="C248" s="48">
        <f>'Vendor Response Sheet'!C247</f>
        <v>0</v>
      </c>
      <c r="D248" s="48">
        <f>'Vendor Response Sheet'!D247</f>
        <v>0</v>
      </c>
      <c r="E248" s="48">
        <f>'Vendor Response Sheet'!E247</f>
        <v>0</v>
      </c>
      <c r="F248" s="48">
        <f>'Vendor Response Sheet'!F247</f>
        <v>0</v>
      </c>
      <c r="G248" s="49">
        <f>'Vendor Response Sheet'!G247</f>
        <v>0</v>
      </c>
      <c r="H248" s="57">
        <f>'Vendor Response Sheet'!H247</f>
        <v>0</v>
      </c>
      <c r="I248" s="79"/>
      <c r="J248" s="79"/>
      <c r="K248" s="79"/>
      <c r="L248" s="79"/>
      <c r="M248" s="79"/>
      <c r="N248" s="79"/>
      <c r="O248" s="59">
        <f t="shared" si="11"/>
        <v>0</v>
      </c>
      <c r="P248" s="58" t="str">
        <f>'Vendor Response Sheet'!J247</f>
        <v>Not Completed</v>
      </c>
    </row>
    <row r="249" spans="1:16" x14ac:dyDescent="0.25">
      <c r="A249" s="54" t="str">
        <f>'Vendor Response Sheet'!A248</f>
        <v>2.6.8</v>
      </c>
      <c r="B249" s="48">
        <f>'Vendor Response Sheet'!B248</f>
        <v>0</v>
      </c>
      <c r="C249" s="48">
        <f>'Vendor Response Sheet'!C248</f>
        <v>0</v>
      </c>
      <c r="D249" s="48">
        <f>'Vendor Response Sheet'!D248</f>
        <v>0</v>
      </c>
      <c r="E249" s="48">
        <f>'Vendor Response Sheet'!E248</f>
        <v>0</v>
      </c>
      <c r="F249" s="48">
        <f>'Vendor Response Sheet'!F248</f>
        <v>0</v>
      </c>
      <c r="G249" s="49">
        <f>'Vendor Response Sheet'!G248</f>
        <v>0</v>
      </c>
      <c r="H249" s="57">
        <f>'Vendor Response Sheet'!H248</f>
        <v>0</v>
      </c>
      <c r="I249" s="79"/>
      <c r="J249" s="79"/>
      <c r="K249" s="79"/>
      <c r="L249" s="79"/>
      <c r="M249" s="79"/>
      <c r="N249" s="79"/>
      <c r="O249" s="59">
        <f t="shared" si="11"/>
        <v>0</v>
      </c>
      <c r="P249" s="58" t="str">
        <f>'Vendor Response Sheet'!J248</f>
        <v>Not Completed</v>
      </c>
    </row>
    <row r="250" spans="1:16" x14ac:dyDescent="0.25">
      <c r="A250" s="54" t="str">
        <f>'Vendor Response Sheet'!A249</f>
        <v>2.6.9</v>
      </c>
      <c r="B250" s="48">
        <f>'Vendor Response Sheet'!B249</f>
        <v>0</v>
      </c>
      <c r="C250" s="48">
        <f>'Vendor Response Sheet'!C249</f>
        <v>0</v>
      </c>
      <c r="D250" s="48">
        <f>'Vendor Response Sheet'!D249</f>
        <v>0</v>
      </c>
      <c r="E250" s="48">
        <f>'Vendor Response Sheet'!E249</f>
        <v>0</v>
      </c>
      <c r="F250" s="48">
        <f>'Vendor Response Sheet'!F249</f>
        <v>0</v>
      </c>
      <c r="G250" s="49">
        <f>'Vendor Response Sheet'!G249</f>
        <v>0</v>
      </c>
      <c r="H250" s="57">
        <f>'Vendor Response Sheet'!H249</f>
        <v>0</v>
      </c>
      <c r="I250" s="79"/>
      <c r="J250" s="79"/>
      <c r="K250" s="79"/>
      <c r="L250" s="79"/>
      <c r="M250" s="79"/>
      <c r="N250" s="79"/>
      <c r="O250" s="59">
        <f t="shared" si="11"/>
        <v>0</v>
      </c>
      <c r="P250" s="58" t="str">
        <f>'Vendor Response Sheet'!J249</f>
        <v>Not Completed</v>
      </c>
    </row>
    <row r="251" spans="1:16" ht="15.75" thickBot="1" x14ac:dyDescent="0.3">
      <c r="A251" s="54" t="str">
        <f>'Vendor Response Sheet'!A250</f>
        <v>2.6.10</v>
      </c>
      <c r="B251" s="48">
        <f>'Vendor Response Sheet'!B250</f>
        <v>0</v>
      </c>
      <c r="C251" s="48">
        <f>'Vendor Response Sheet'!C250</f>
        <v>0</v>
      </c>
      <c r="D251" s="48">
        <f>'Vendor Response Sheet'!D250</f>
        <v>0</v>
      </c>
      <c r="E251" s="48">
        <f>'Vendor Response Sheet'!E250</f>
        <v>0</v>
      </c>
      <c r="F251" s="48">
        <f>'Vendor Response Sheet'!F250</f>
        <v>0</v>
      </c>
      <c r="G251" s="49">
        <f>'Vendor Response Sheet'!G250</f>
        <v>0</v>
      </c>
      <c r="H251" s="57">
        <f>'Vendor Response Sheet'!H250</f>
        <v>0</v>
      </c>
      <c r="I251" s="79"/>
      <c r="J251" s="79"/>
      <c r="K251" s="79"/>
      <c r="L251" s="79"/>
      <c r="M251" s="79"/>
      <c r="N251" s="79"/>
      <c r="O251" s="59">
        <f t="shared" si="11"/>
        <v>0</v>
      </c>
      <c r="P251" s="58" t="str">
        <f>'Vendor Response Sheet'!J250</f>
        <v>Not Completed</v>
      </c>
    </row>
    <row r="252" spans="1:16" ht="20.25" thickTop="1" thickBot="1" x14ac:dyDescent="0.3">
      <c r="A252" s="114">
        <f>'Vendor Response Sheet'!A251</f>
        <v>2.7</v>
      </c>
      <c r="B252" s="103" t="str">
        <f>'Vendor Response Sheet'!B251</f>
        <v>Service Catalog</v>
      </c>
      <c r="C252" s="104"/>
      <c r="D252" s="104"/>
      <c r="E252" s="104"/>
      <c r="F252" s="104"/>
      <c r="G252" s="104"/>
      <c r="H252" s="104"/>
      <c r="I252" s="104"/>
      <c r="J252" s="97">
        <f>SUM(H253:H274)</f>
        <v>0</v>
      </c>
      <c r="K252" s="97">
        <f>SUM(G253:G274)</f>
        <v>0</v>
      </c>
      <c r="L252" s="105"/>
      <c r="M252" s="105"/>
      <c r="N252" s="105"/>
      <c r="O252" s="99">
        <f>SUM(O253:O274)</f>
        <v>0</v>
      </c>
      <c r="P252" s="100"/>
    </row>
    <row r="253" spans="1:16" x14ac:dyDescent="0.25">
      <c r="A253" s="54" t="str">
        <f>'Vendor Response Sheet'!A252</f>
        <v>2.7.1</v>
      </c>
      <c r="B253" s="48">
        <f>'Vendor Response Sheet'!B252</f>
        <v>0</v>
      </c>
      <c r="C253" s="48">
        <f>'Vendor Response Sheet'!C252</f>
        <v>0</v>
      </c>
      <c r="D253" s="48">
        <f>'Vendor Response Sheet'!D252</f>
        <v>0</v>
      </c>
      <c r="E253" s="48">
        <f>'Vendor Response Sheet'!E252</f>
        <v>0</v>
      </c>
      <c r="F253" s="48">
        <f>'Vendor Response Sheet'!F252</f>
        <v>0</v>
      </c>
      <c r="G253" s="49">
        <f>'Vendor Response Sheet'!G252</f>
        <v>0</v>
      </c>
      <c r="H253" s="57">
        <f>'Vendor Response Sheet'!H252</f>
        <v>0</v>
      </c>
      <c r="I253" s="79"/>
      <c r="J253" s="79"/>
      <c r="K253" s="79"/>
      <c r="L253" s="79"/>
      <c r="M253" s="79"/>
      <c r="N253" s="79"/>
      <c r="O253" s="59">
        <f t="shared" ref="O253:O274" si="12">(B253*$B$8)+(C253*$C$8)+(D253*$D$8)+(E253*$E$8)+(F253*$F$8)+(H253*$H$8)+IF(G253&gt;40,$G$8,0)</f>
        <v>0</v>
      </c>
      <c r="P253" s="58" t="str">
        <f>'Vendor Response Sheet'!J252</f>
        <v>Not Completed</v>
      </c>
    </row>
    <row r="254" spans="1:16" x14ac:dyDescent="0.25">
      <c r="A254" s="54" t="str">
        <f>'Vendor Response Sheet'!A253</f>
        <v>2.7.1.1</v>
      </c>
      <c r="B254" s="48">
        <f>'Vendor Response Sheet'!B253</f>
        <v>0</v>
      </c>
      <c r="C254" s="48">
        <f>'Vendor Response Sheet'!C253</f>
        <v>0</v>
      </c>
      <c r="D254" s="48">
        <f>'Vendor Response Sheet'!D253</f>
        <v>0</v>
      </c>
      <c r="E254" s="48">
        <f>'Vendor Response Sheet'!E253</f>
        <v>0</v>
      </c>
      <c r="F254" s="48">
        <f>'Vendor Response Sheet'!F253</f>
        <v>0</v>
      </c>
      <c r="G254" s="49">
        <f>'Vendor Response Sheet'!G253</f>
        <v>0</v>
      </c>
      <c r="H254" s="57">
        <f>'Vendor Response Sheet'!H253</f>
        <v>0</v>
      </c>
      <c r="I254" s="79"/>
      <c r="J254" s="79"/>
      <c r="K254" s="79"/>
      <c r="L254" s="79"/>
      <c r="M254" s="79"/>
      <c r="N254" s="79"/>
      <c r="O254" s="59">
        <f t="shared" si="12"/>
        <v>0</v>
      </c>
      <c r="P254" s="58" t="str">
        <f>'Vendor Response Sheet'!J253</f>
        <v>Not Completed</v>
      </c>
    </row>
    <row r="255" spans="1:16" x14ac:dyDescent="0.25">
      <c r="A255" s="54" t="str">
        <f>'Vendor Response Sheet'!A254</f>
        <v>2.7.2</v>
      </c>
      <c r="B255" s="48">
        <f>'Vendor Response Sheet'!B254</f>
        <v>0</v>
      </c>
      <c r="C255" s="48">
        <f>'Vendor Response Sheet'!C254</f>
        <v>0</v>
      </c>
      <c r="D255" s="48">
        <f>'Vendor Response Sheet'!D254</f>
        <v>0</v>
      </c>
      <c r="E255" s="48">
        <f>'Vendor Response Sheet'!E254</f>
        <v>0</v>
      </c>
      <c r="F255" s="48">
        <f>'Vendor Response Sheet'!F254</f>
        <v>0</v>
      </c>
      <c r="G255" s="49">
        <f>'Vendor Response Sheet'!G254</f>
        <v>0</v>
      </c>
      <c r="H255" s="57">
        <f>'Vendor Response Sheet'!H254</f>
        <v>0</v>
      </c>
      <c r="I255" s="79"/>
      <c r="J255" s="79"/>
      <c r="K255" s="79"/>
      <c r="L255" s="79"/>
      <c r="M255" s="79"/>
      <c r="N255" s="79"/>
      <c r="O255" s="59">
        <f t="shared" si="12"/>
        <v>0</v>
      </c>
      <c r="P255" s="58" t="str">
        <f>'Vendor Response Sheet'!J254</f>
        <v>Not Completed</v>
      </c>
    </row>
    <row r="256" spans="1:16" x14ac:dyDescent="0.25">
      <c r="A256" s="54" t="str">
        <f>'Vendor Response Sheet'!A255</f>
        <v>2.7.3</v>
      </c>
      <c r="B256" s="48">
        <f>'Vendor Response Sheet'!B255</f>
        <v>0</v>
      </c>
      <c r="C256" s="48">
        <f>'Vendor Response Sheet'!C255</f>
        <v>0</v>
      </c>
      <c r="D256" s="48">
        <f>'Vendor Response Sheet'!D255</f>
        <v>0</v>
      </c>
      <c r="E256" s="48">
        <f>'Vendor Response Sheet'!E255</f>
        <v>0</v>
      </c>
      <c r="F256" s="48">
        <f>'Vendor Response Sheet'!F255</f>
        <v>0</v>
      </c>
      <c r="G256" s="49">
        <f>'Vendor Response Sheet'!G255</f>
        <v>0</v>
      </c>
      <c r="H256" s="57">
        <f>'Vendor Response Sheet'!H255</f>
        <v>0</v>
      </c>
      <c r="I256" s="79"/>
      <c r="J256" s="79"/>
      <c r="K256" s="79"/>
      <c r="L256" s="79"/>
      <c r="M256" s="79"/>
      <c r="N256" s="79"/>
      <c r="O256" s="59">
        <f t="shared" si="12"/>
        <v>0</v>
      </c>
      <c r="P256" s="58" t="str">
        <f>'Vendor Response Sheet'!J255</f>
        <v>Not Completed</v>
      </c>
    </row>
    <row r="257" spans="1:16" x14ac:dyDescent="0.25">
      <c r="A257" s="54" t="str">
        <f>'Vendor Response Sheet'!A256</f>
        <v>2.7.4</v>
      </c>
      <c r="B257" s="48">
        <f>'Vendor Response Sheet'!B256</f>
        <v>0</v>
      </c>
      <c r="C257" s="48">
        <f>'Vendor Response Sheet'!C256</f>
        <v>0</v>
      </c>
      <c r="D257" s="48">
        <f>'Vendor Response Sheet'!D256</f>
        <v>0</v>
      </c>
      <c r="E257" s="48">
        <f>'Vendor Response Sheet'!E256</f>
        <v>0</v>
      </c>
      <c r="F257" s="48">
        <f>'Vendor Response Sheet'!F256</f>
        <v>0</v>
      </c>
      <c r="G257" s="49">
        <f>'Vendor Response Sheet'!G256</f>
        <v>0</v>
      </c>
      <c r="H257" s="57">
        <f>'Vendor Response Sheet'!H256</f>
        <v>0</v>
      </c>
      <c r="I257" s="79"/>
      <c r="J257" s="79"/>
      <c r="K257" s="79"/>
      <c r="L257" s="79"/>
      <c r="M257" s="79"/>
      <c r="N257" s="79"/>
      <c r="O257" s="59">
        <f t="shared" si="12"/>
        <v>0</v>
      </c>
      <c r="P257" s="58" t="str">
        <f>'Vendor Response Sheet'!J256</f>
        <v>Not Completed</v>
      </c>
    </row>
    <row r="258" spans="1:16" x14ac:dyDescent="0.25">
      <c r="A258" s="54" t="str">
        <f>'Vendor Response Sheet'!A257</f>
        <v>2.7.5</v>
      </c>
      <c r="B258" s="48">
        <f>'Vendor Response Sheet'!B257</f>
        <v>0</v>
      </c>
      <c r="C258" s="48">
        <f>'Vendor Response Sheet'!C257</f>
        <v>0</v>
      </c>
      <c r="D258" s="48">
        <f>'Vendor Response Sheet'!D257</f>
        <v>0</v>
      </c>
      <c r="E258" s="48">
        <f>'Vendor Response Sheet'!E257</f>
        <v>0</v>
      </c>
      <c r="F258" s="48">
        <f>'Vendor Response Sheet'!F257</f>
        <v>0</v>
      </c>
      <c r="G258" s="49">
        <f>'Vendor Response Sheet'!G257</f>
        <v>0</v>
      </c>
      <c r="H258" s="57">
        <f>'Vendor Response Sheet'!H257</f>
        <v>0</v>
      </c>
      <c r="I258" s="79"/>
      <c r="J258" s="79"/>
      <c r="K258" s="79"/>
      <c r="L258" s="79"/>
      <c r="M258" s="79"/>
      <c r="N258" s="79"/>
      <c r="O258" s="59">
        <f t="shared" si="12"/>
        <v>0</v>
      </c>
      <c r="P258" s="58" t="str">
        <f>'Vendor Response Sheet'!J257</f>
        <v>Not Completed</v>
      </c>
    </row>
    <row r="259" spans="1:16" x14ac:dyDescent="0.25">
      <c r="A259" s="54" t="str">
        <f>'Vendor Response Sheet'!A258</f>
        <v>2.7.6</v>
      </c>
      <c r="B259" s="48">
        <f>'Vendor Response Sheet'!B258</f>
        <v>0</v>
      </c>
      <c r="C259" s="48">
        <f>'Vendor Response Sheet'!C258</f>
        <v>0</v>
      </c>
      <c r="D259" s="48">
        <f>'Vendor Response Sheet'!D258</f>
        <v>0</v>
      </c>
      <c r="E259" s="48">
        <f>'Vendor Response Sheet'!E258</f>
        <v>0</v>
      </c>
      <c r="F259" s="48">
        <f>'Vendor Response Sheet'!F258</f>
        <v>0</v>
      </c>
      <c r="G259" s="49">
        <f>'Vendor Response Sheet'!G258</f>
        <v>0</v>
      </c>
      <c r="H259" s="57">
        <f>'Vendor Response Sheet'!H258</f>
        <v>0</v>
      </c>
      <c r="I259" s="79"/>
      <c r="J259" s="79"/>
      <c r="K259" s="79"/>
      <c r="L259" s="79"/>
      <c r="M259" s="79"/>
      <c r="N259" s="79"/>
      <c r="O259" s="59">
        <f t="shared" si="12"/>
        <v>0</v>
      </c>
      <c r="P259" s="58" t="str">
        <f>'Vendor Response Sheet'!J258</f>
        <v>Not Completed</v>
      </c>
    </row>
    <row r="260" spans="1:16" x14ac:dyDescent="0.25">
      <c r="A260" s="54" t="str">
        <f>'Vendor Response Sheet'!A259</f>
        <v>2.7.7</v>
      </c>
      <c r="B260" s="48">
        <f>'Vendor Response Sheet'!B259</f>
        <v>0</v>
      </c>
      <c r="C260" s="48">
        <f>'Vendor Response Sheet'!C259</f>
        <v>0</v>
      </c>
      <c r="D260" s="48">
        <f>'Vendor Response Sheet'!D259</f>
        <v>0</v>
      </c>
      <c r="E260" s="48">
        <f>'Vendor Response Sheet'!E259</f>
        <v>0</v>
      </c>
      <c r="F260" s="48">
        <f>'Vendor Response Sheet'!F259</f>
        <v>0</v>
      </c>
      <c r="G260" s="49">
        <f>'Vendor Response Sheet'!G259</f>
        <v>0</v>
      </c>
      <c r="H260" s="57">
        <f>'Vendor Response Sheet'!H259</f>
        <v>0</v>
      </c>
      <c r="I260" s="79"/>
      <c r="J260" s="79"/>
      <c r="K260" s="79"/>
      <c r="L260" s="79"/>
      <c r="M260" s="79"/>
      <c r="N260" s="79"/>
      <c r="O260" s="59">
        <f t="shared" si="12"/>
        <v>0</v>
      </c>
      <c r="P260" s="58" t="str">
        <f>'Vendor Response Sheet'!J259</f>
        <v>Not Completed</v>
      </c>
    </row>
    <row r="261" spans="1:16" x14ac:dyDescent="0.25">
      <c r="A261" s="54" t="str">
        <f>'Vendor Response Sheet'!A260</f>
        <v>2.7.8</v>
      </c>
      <c r="B261" s="48">
        <f>'Vendor Response Sheet'!B260</f>
        <v>0</v>
      </c>
      <c r="C261" s="48">
        <f>'Vendor Response Sheet'!C260</f>
        <v>0</v>
      </c>
      <c r="D261" s="48">
        <f>'Vendor Response Sheet'!D260</f>
        <v>0</v>
      </c>
      <c r="E261" s="48">
        <f>'Vendor Response Sheet'!E260</f>
        <v>0</v>
      </c>
      <c r="F261" s="48">
        <f>'Vendor Response Sheet'!F260</f>
        <v>0</v>
      </c>
      <c r="G261" s="49">
        <f>'Vendor Response Sheet'!G260</f>
        <v>0</v>
      </c>
      <c r="H261" s="57">
        <f>'Vendor Response Sheet'!H260</f>
        <v>0</v>
      </c>
      <c r="I261" s="79"/>
      <c r="J261" s="79"/>
      <c r="K261" s="79"/>
      <c r="L261" s="79"/>
      <c r="M261" s="79"/>
      <c r="N261" s="79"/>
      <c r="O261" s="59">
        <f t="shared" si="12"/>
        <v>0</v>
      </c>
      <c r="P261" s="58" t="str">
        <f>'Vendor Response Sheet'!J260</f>
        <v>Not Completed</v>
      </c>
    </row>
    <row r="262" spans="1:16" x14ac:dyDescent="0.25">
      <c r="A262" s="54" t="str">
        <f>'Vendor Response Sheet'!A261</f>
        <v>2.7.9</v>
      </c>
      <c r="B262" s="48">
        <f>'Vendor Response Sheet'!B261</f>
        <v>0</v>
      </c>
      <c r="C262" s="48">
        <f>'Vendor Response Sheet'!C261</f>
        <v>0</v>
      </c>
      <c r="D262" s="48">
        <f>'Vendor Response Sheet'!D261</f>
        <v>0</v>
      </c>
      <c r="E262" s="48">
        <f>'Vendor Response Sheet'!E261</f>
        <v>0</v>
      </c>
      <c r="F262" s="48">
        <f>'Vendor Response Sheet'!F261</f>
        <v>0</v>
      </c>
      <c r="G262" s="49">
        <f>'Vendor Response Sheet'!G261</f>
        <v>0</v>
      </c>
      <c r="H262" s="57">
        <f>'Vendor Response Sheet'!H261</f>
        <v>0</v>
      </c>
      <c r="I262" s="79"/>
      <c r="J262" s="79"/>
      <c r="K262" s="79"/>
      <c r="L262" s="79"/>
      <c r="M262" s="79"/>
      <c r="N262" s="79"/>
      <c r="O262" s="59">
        <f t="shared" si="12"/>
        <v>0</v>
      </c>
      <c r="P262" s="58" t="str">
        <f>'Vendor Response Sheet'!J261</f>
        <v>Not Completed</v>
      </c>
    </row>
    <row r="263" spans="1:16" x14ac:dyDescent="0.25">
      <c r="A263" s="54" t="str">
        <f>'Vendor Response Sheet'!A262</f>
        <v>2.7.10</v>
      </c>
      <c r="B263" s="48">
        <f>'Vendor Response Sheet'!B262</f>
        <v>0</v>
      </c>
      <c r="C263" s="48">
        <f>'Vendor Response Sheet'!C262</f>
        <v>0</v>
      </c>
      <c r="D263" s="48">
        <f>'Vendor Response Sheet'!D262</f>
        <v>0</v>
      </c>
      <c r="E263" s="48">
        <f>'Vendor Response Sheet'!E262</f>
        <v>0</v>
      </c>
      <c r="F263" s="48">
        <f>'Vendor Response Sheet'!F262</f>
        <v>0</v>
      </c>
      <c r="G263" s="49">
        <f>'Vendor Response Sheet'!G262</f>
        <v>0</v>
      </c>
      <c r="H263" s="57">
        <f>'Vendor Response Sheet'!H262</f>
        <v>0</v>
      </c>
      <c r="I263" s="79"/>
      <c r="J263" s="79"/>
      <c r="K263" s="79"/>
      <c r="L263" s="79"/>
      <c r="M263" s="79"/>
      <c r="N263" s="79"/>
      <c r="O263" s="59">
        <f t="shared" si="12"/>
        <v>0</v>
      </c>
      <c r="P263" s="58" t="str">
        <f>'Vendor Response Sheet'!J262</f>
        <v>Not Completed</v>
      </c>
    </row>
    <row r="264" spans="1:16" x14ac:dyDescent="0.25">
      <c r="A264" s="54" t="str">
        <f>'Vendor Response Sheet'!A263</f>
        <v>2.7.11</v>
      </c>
      <c r="B264" s="48">
        <f>'Vendor Response Sheet'!B263</f>
        <v>0</v>
      </c>
      <c r="C264" s="48">
        <f>'Vendor Response Sheet'!C263</f>
        <v>0</v>
      </c>
      <c r="D264" s="48">
        <f>'Vendor Response Sheet'!D263</f>
        <v>0</v>
      </c>
      <c r="E264" s="48">
        <f>'Vendor Response Sheet'!E263</f>
        <v>0</v>
      </c>
      <c r="F264" s="48">
        <f>'Vendor Response Sheet'!F263</f>
        <v>0</v>
      </c>
      <c r="G264" s="49">
        <f>'Vendor Response Sheet'!G263</f>
        <v>0</v>
      </c>
      <c r="H264" s="57">
        <f>'Vendor Response Sheet'!H263</f>
        <v>0</v>
      </c>
      <c r="I264" s="79"/>
      <c r="J264" s="79"/>
      <c r="K264" s="79"/>
      <c r="L264" s="79"/>
      <c r="M264" s="79"/>
      <c r="N264" s="79"/>
      <c r="O264" s="59">
        <f t="shared" si="12"/>
        <v>0</v>
      </c>
      <c r="P264" s="58" t="str">
        <f>'Vendor Response Sheet'!J263</f>
        <v>Not Completed</v>
      </c>
    </row>
    <row r="265" spans="1:16" x14ac:dyDescent="0.25">
      <c r="A265" s="54" t="str">
        <f>'Vendor Response Sheet'!A264</f>
        <v>2.7.12</v>
      </c>
      <c r="B265" s="48">
        <f>'Vendor Response Sheet'!B264</f>
        <v>0</v>
      </c>
      <c r="C265" s="48">
        <f>'Vendor Response Sheet'!C264</f>
        <v>0</v>
      </c>
      <c r="D265" s="48">
        <f>'Vendor Response Sheet'!D264</f>
        <v>0</v>
      </c>
      <c r="E265" s="48">
        <f>'Vendor Response Sheet'!E264</f>
        <v>0</v>
      </c>
      <c r="F265" s="48">
        <f>'Vendor Response Sheet'!F264</f>
        <v>0</v>
      </c>
      <c r="G265" s="49">
        <f>'Vendor Response Sheet'!G264</f>
        <v>0</v>
      </c>
      <c r="H265" s="57">
        <f>'Vendor Response Sheet'!H264</f>
        <v>0</v>
      </c>
      <c r="I265" s="79"/>
      <c r="J265" s="79"/>
      <c r="K265" s="79"/>
      <c r="L265" s="79"/>
      <c r="M265" s="79"/>
      <c r="N265" s="79"/>
      <c r="O265" s="59">
        <f t="shared" si="12"/>
        <v>0</v>
      </c>
      <c r="P265" s="58" t="str">
        <f>'Vendor Response Sheet'!J264</f>
        <v>Not Completed</v>
      </c>
    </row>
    <row r="266" spans="1:16" x14ac:dyDescent="0.25">
      <c r="A266" s="54" t="str">
        <f>'Vendor Response Sheet'!A265</f>
        <v>2.7.12.1</v>
      </c>
      <c r="B266" s="48">
        <f>'Vendor Response Sheet'!B265</f>
        <v>0</v>
      </c>
      <c r="C266" s="48">
        <f>'Vendor Response Sheet'!C265</f>
        <v>0</v>
      </c>
      <c r="D266" s="48">
        <f>'Vendor Response Sheet'!D265</f>
        <v>0</v>
      </c>
      <c r="E266" s="48">
        <f>'Vendor Response Sheet'!E265</f>
        <v>0</v>
      </c>
      <c r="F266" s="48">
        <f>'Vendor Response Sheet'!F265</f>
        <v>0</v>
      </c>
      <c r="G266" s="49">
        <f>'Vendor Response Sheet'!G265</f>
        <v>0</v>
      </c>
      <c r="H266" s="57">
        <f>'Vendor Response Sheet'!H265</f>
        <v>0</v>
      </c>
      <c r="I266" s="79"/>
      <c r="J266" s="79"/>
      <c r="K266" s="79"/>
      <c r="L266" s="79"/>
      <c r="M266" s="79"/>
      <c r="N266" s="79"/>
      <c r="O266" s="59">
        <f t="shared" si="12"/>
        <v>0</v>
      </c>
      <c r="P266" s="58" t="str">
        <f>'Vendor Response Sheet'!J265</f>
        <v>Not Completed</v>
      </c>
    </row>
    <row r="267" spans="1:16" x14ac:dyDescent="0.25">
      <c r="A267" s="54" t="str">
        <f>'Vendor Response Sheet'!A266</f>
        <v>2.7.12.2</v>
      </c>
      <c r="B267" s="48">
        <f>'Vendor Response Sheet'!B266</f>
        <v>0</v>
      </c>
      <c r="C267" s="48">
        <f>'Vendor Response Sheet'!C266</f>
        <v>0</v>
      </c>
      <c r="D267" s="48">
        <f>'Vendor Response Sheet'!D266</f>
        <v>0</v>
      </c>
      <c r="E267" s="48">
        <f>'Vendor Response Sheet'!E266</f>
        <v>0</v>
      </c>
      <c r="F267" s="48">
        <f>'Vendor Response Sheet'!F266</f>
        <v>0</v>
      </c>
      <c r="G267" s="49">
        <f>'Vendor Response Sheet'!G266</f>
        <v>0</v>
      </c>
      <c r="H267" s="57">
        <f>'Vendor Response Sheet'!H266</f>
        <v>0</v>
      </c>
      <c r="I267" s="79"/>
      <c r="J267" s="79"/>
      <c r="K267" s="79"/>
      <c r="L267" s="79"/>
      <c r="M267" s="79"/>
      <c r="N267" s="79"/>
      <c r="O267" s="59">
        <f t="shared" si="12"/>
        <v>0</v>
      </c>
      <c r="P267" s="58" t="str">
        <f>'Vendor Response Sheet'!J266</f>
        <v>Not Completed</v>
      </c>
    </row>
    <row r="268" spans="1:16" x14ac:dyDescent="0.25">
      <c r="A268" s="54" t="str">
        <f>'Vendor Response Sheet'!A267</f>
        <v>2.7.12.3</v>
      </c>
      <c r="B268" s="48">
        <f>'Vendor Response Sheet'!B267</f>
        <v>0</v>
      </c>
      <c r="C268" s="48">
        <f>'Vendor Response Sheet'!C267</f>
        <v>0</v>
      </c>
      <c r="D268" s="48">
        <f>'Vendor Response Sheet'!D267</f>
        <v>0</v>
      </c>
      <c r="E268" s="48">
        <f>'Vendor Response Sheet'!E267</f>
        <v>0</v>
      </c>
      <c r="F268" s="48">
        <f>'Vendor Response Sheet'!F267</f>
        <v>0</v>
      </c>
      <c r="G268" s="49">
        <f>'Vendor Response Sheet'!G267</f>
        <v>0</v>
      </c>
      <c r="H268" s="57">
        <f>'Vendor Response Sheet'!H267</f>
        <v>0</v>
      </c>
      <c r="I268" s="79"/>
      <c r="J268" s="79"/>
      <c r="K268" s="79"/>
      <c r="L268" s="79"/>
      <c r="M268" s="79"/>
      <c r="N268" s="79"/>
      <c r="O268" s="59">
        <f t="shared" si="12"/>
        <v>0</v>
      </c>
      <c r="P268" s="58" t="str">
        <f>'Vendor Response Sheet'!J267</f>
        <v>Not Completed</v>
      </c>
    </row>
    <row r="269" spans="1:16" x14ac:dyDescent="0.25">
      <c r="A269" s="54" t="str">
        <f>'Vendor Response Sheet'!A268</f>
        <v>2.7.12.4</v>
      </c>
      <c r="B269" s="48">
        <f>'Vendor Response Sheet'!B268</f>
        <v>0</v>
      </c>
      <c r="C269" s="48">
        <f>'Vendor Response Sheet'!C268</f>
        <v>0</v>
      </c>
      <c r="D269" s="48">
        <f>'Vendor Response Sheet'!D268</f>
        <v>0</v>
      </c>
      <c r="E269" s="48">
        <f>'Vendor Response Sheet'!E268</f>
        <v>0</v>
      </c>
      <c r="F269" s="48">
        <f>'Vendor Response Sheet'!F268</f>
        <v>0</v>
      </c>
      <c r="G269" s="49">
        <f>'Vendor Response Sheet'!G268</f>
        <v>0</v>
      </c>
      <c r="H269" s="57">
        <f>'Vendor Response Sheet'!H268</f>
        <v>0</v>
      </c>
      <c r="I269" s="79"/>
      <c r="J269" s="79"/>
      <c r="K269" s="79"/>
      <c r="L269" s="79"/>
      <c r="M269" s="79"/>
      <c r="N269" s="79"/>
      <c r="O269" s="59">
        <f t="shared" si="12"/>
        <v>0</v>
      </c>
      <c r="P269" s="58" t="str">
        <f>'Vendor Response Sheet'!J268</f>
        <v>Not Completed</v>
      </c>
    </row>
    <row r="270" spans="1:16" x14ac:dyDescent="0.25">
      <c r="A270" s="54" t="str">
        <f>'Vendor Response Sheet'!A269</f>
        <v>2.7.13</v>
      </c>
      <c r="B270" s="48">
        <f>'Vendor Response Sheet'!B269</f>
        <v>0</v>
      </c>
      <c r="C270" s="48">
        <f>'Vendor Response Sheet'!C269</f>
        <v>0</v>
      </c>
      <c r="D270" s="48">
        <f>'Vendor Response Sheet'!D269</f>
        <v>0</v>
      </c>
      <c r="E270" s="48">
        <f>'Vendor Response Sheet'!E269</f>
        <v>0</v>
      </c>
      <c r="F270" s="48">
        <f>'Vendor Response Sheet'!F269</f>
        <v>0</v>
      </c>
      <c r="G270" s="49">
        <f>'Vendor Response Sheet'!G269</f>
        <v>0</v>
      </c>
      <c r="H270" s="57">
        <f>'Vendor Response Sheet'!H269</f>
        <v>0</v>
      </c>
      <c r="I270" s="79"/>
      <c r="J270" s="79"/>
      <c r="K270" s="79"/>
      <c r="L270" s="79"/>
      <c r="M270" s="79"/>
      <c r="N270" s="79"/>
      <c r="O270" s="59">
        <f t="shared" si="12"/>
        <v>0</v>
      </c>
      <c r="P270" s="58" t="str">
        <f>'Vendor Response Sheet'!J269</f>
        <v>Not Completed</v>
      </c>
    </row>
    <row r="271" spans="1:16" x14ac:dyDescent="0.25">
      <c r="A271" s="54" t="str">
        <f>'Vendor Response Sheet'!A270</f>
        <v>2.7.13.1</v>
      </c>
      <c r="B271" s="48">
        <f>'Vendor Response Sheet'!B270</f>
        <v>0</v>
      </c>
      <c r="C271" s="48">
        <f>'Vendor Response Sheet'!C270</f>
        <v>0</v>
      </c>
      <c r="D271" s="48">
        <f>'Vendor Response Sheet'!D270</f>
        <v>0</v>
      </c>
      <c r="E271" s="48">
        <f>'Vendor Response Sheet'!E270</f>
        <v>0</v>
      </c>
      <c r="F271" s="48">
        <f>'Vendor Response Sheet'!F270</f>
        <v>0</v>
      </c>
      <c r="G271" s="49">
        <f>'Vendor Response Sheet'!G270</f>
        <v>0</v>
      </c>
      <c r="H271" s="57">
        <f>'Vendor Response Sheet'!H270</f>
        <v>0</v>
      </c>
      <c r="I271" s="79"/>
      <c r="J271" s="79"/>
      <c r="K271" s="79"/>
      <c r="L271" s="79"/>
      <c r="M271" s="79"/>
      <c r="N271" s="79"/>
      <c r="O271" s="59">
        <f t="shared" si="12"/>
        <v>0</v>
      </c>
      <c r="P271" s="58" t="str">
        <f>'Vendor Response Sheet'!J270</f>
        <v>Not Completed</v>
      </c>
    </row>
    <row r="272" spans="1:16" x14ac:dyDescent="0.25">
      <c r="A272" s="54" t="str">
        <f>'Vendor Response Sheet'!A271</f>
        <v>2.7.13.2</v>
      </c>
      <c r="B272" s="48">
        <f>'Vendor Response Sheet'!B271</f>
        <v>0</v>
      </c>
      <c r="C272" s="48">
        <f>'Vendor Response Sheet'!C271</f>
        <v>0</v>
      </c>
      <c r="D272" s="48">
        <f>'Vendor Response Sheet'!D271</f>
        <v>0</v>
      </c>
      <c r="E272" s="48">
        <f>'Vendor Response Sheet'!E271</f>
        <v>0</v>
      </c>
      <c r="F272" s="48">
        <f>'Vendor Response Sheet'!F271</f>
        <v>0</v>
      </c>
      <c r="G272" s="49">
        <f>'Vendor Response Sheet'!G271</f>
        <v>0</v>
      </c>
      <c r="H272" s="57">
        <f>'Vendor Response Sheet'!H271</f>
        <v>0</v>
      </c>
      <c r="I272" s="79"/>
      <c r="J272" s="79"/>
      <c r="K272" s="79"/>
      <c r="L272" s="79"/>
      <c r="M272" s="79"/>
      <c r="N272" s="79"/>
      <c r="O272" s="59">
        <f t="shared" si="12"/>
        <v>0</v>
      </c>
      <c r="P272" s="58" t="str">
        <f>'Vendor Response Sheet'!J271</f>
        <v>Not Completed</v>
      </c>
    </row>
    <row r="273" spans="1:16" x14ac:dyDescent="0.25">
      <c r="A273" s="54" t="str">
        <f>'Vendor Response Sheet'!A272</f>
        <v>2.7.13.3</v>
      </c>
      <c r="B273" s="48">
        <f>'Vendor Response Sheet'!B272</f>
        <v>0</v>
      </c>
      <c r="C273" s="48">
        <f>'Vendor Response Sheet'!C272</f>
        <v>0</v>
      </c>
      <c r="D273" s="48">
        <f>'Vendor Response Sheet'!D272</f>
        <v>0</v>
      </c>
      <c r="E273" s="48">
        <f>'Vendor Response Sheet'!E272</f>
        <v>0</v>
      </c>
      <c r="F273" s="48">
        <f>'Vendor Response Sheet'!F272</f>
        <v>0</v>
      </c>
      <c r="G273" s="49">
        <f>'Vendor Response Sheet'!G272</f>
        <v>0</v>
      </c>
      <c r="H273" s="57">
        <f>'Vendor Response Sheet'!H272</f>
        <v>0</v>
      </c>
      <c r="I273" s="79"/>
      <c r="J273" s="79"/>
      <c r="K273" s="79"/>
      <c r="L273" s="79"/>
      <c r="M273" s="79"/>
      <c r="N273" s="79"/>
      <c r="O273" s="59">
        <f t="shared" si="12"/>
        <v>0</v>
      </c>
      <c r="P273" s="58" t="str">
        <f>'Vendor Response Sheet'!J272</f>
        <v>Not Completed</v>
      </c>
    </row>
    <row r="274" spans="1:16" ht="15.75" thickBot="1" x14ac:dyDescent="0.3">
      <c r="A274" s="54" t="str">
        <f>'Vendor Response Sheet'!A273</f>
        <v>2.7.13.4</v>
      </c>
      <c r="B274" s="48">
        <f>'Vendor Response Sheet'!B273</f>
        <v>0</v>
      </c>
      <c r="C274" s="48">
        <f>'Vendor Response Sheet'!C273</f>
        <v>0</v>
      </c>
      <c r="D274" s="48">
        <f>'Vendor Response Sheet'!D273</f>
        <v>0</v>
      </c>
      <c r="E274" s="48">
        <f>'Vendor Response Sheet'!E273</f>
        <v>0</v>
      </c>
      <c r="F274" s="48">
        <f>'Vendor Response Sheet'!F273</f>
        <v>0</v>
      </c>
      <c r="G274" s="49">
        <f>'Vendor Response Sheet'!G273</f>
        <v>0</v>
      </c>
      <c r="H274" s="57">
        <f>'Vendor Response Sheet'!H273</f>
        <v>0</v>
      </c>
      <c r="I274" s="79"/>
      <c r="J274" s="79"/>
      <c r="K274" s="79"/>
      <c r="L274" s="79"/>
      <c r="M274" s="79"/>
      <c r="N274" s="79"/>
      <c r="O274" s="59">
        <f t="shared" si="12"/>
        <v>0</v>
      </c>
      <c r="P274" s="58" t="str">
        <f>'Vendor Response Sheet'!J273</f>
        <v>Not Completed</v>
      </c>
    </row>
    <row r="275" spans="1:16" ht="20.25" thickTop="1" thickBot="1" x14ac:dyDescent="0.3">
      <c r="A275" s="114">
        <f>'Vendor Response Sheet'!A274</f>
        <v>2.8</v>
      </c>
      <c r="B275" s="103" t="str">
        <f>'Vendor Response Sheet'!B274</f>
        <v>Reporting</v>
      </c>
      <c r="C275" s="104"/>
      <c r="D275" s="104"/>
      <c r="E275" s="104"/>
      <c r="F275" s="104"/>
      <c r="G275" s="104"/>
      <c r="H275" s="104"/>
      <c r="I275" s="104"/>
      <c r="J275" s="97">
        <f>SUM(H276:H309)</f>
        <v>0</v>
      </c>
      <c r="K275" s="97">
        <f>SUM(G276:G309)</f>
        <v>0</v>
      </c>
      <c r="L275" s="105"/>
      <c r="M275" s="105"/>
      <c r="N275" s="105"/>
      <c r="O275" s="99">
        <f>SUM(O276:O309)</f>
        <v>0</v>
      </c>
      <c r="P275" s="100"/>
    </row>
    <row r="276" spans="1:16" x14ac:dyDescent="0.25">
      <c r="A276" s="54" t="str">
        <f>'Vendor Response Sheet'!A275</f>
        <v>2.8.1</v>
      </c>
      <c r="B276" s="48">
        <f>'Vendor Response Sheet'!B275</f>
        <v>0</v>
      </c>
      <c r="C276" s="48">
        <f>'Vendor Response Sheet'!C275</f>
        <v>0</v>
      </c>
      <c r="D276" s="48">
        <f>'Vendor Response Sheet'!D275</f>
        <v>0</v>
      </c>
      <c r="E276" s="48">
        <f>'Vendor Response Sheet'!E275</f>
        <v>0</v>
      </c>
      <c r="F276" s="48">
        <f>'Vendor Response Sheet'!F275</f>
        <v>0</v>
      </c>
      <c r="G276" s="49">
        <f>'Vendor Response Sheet'!G275</f>
        <v>0</v>
      </c>
      <c r="H276" s="57">
        <f>'Vendor Response Sheet'!H275</f>
        <v>0</v>
      </c>
      <c r="I276" s="79"/>
      <c r="J276" s="79"/>
      <c r="K276" s="79"/>
      <c r="L276" s="79"/>
      <c r="M276" s="79"/>
      <c r="N276" s="79"/>
      <c r="O276" s="59">
        <f t="shared" ref="O276:O309" si="13">(B276*$B$8)+(C276*$C$8)+(D276*$D$8)+(E276*$E$8)+(F276*$F$8)+(H276*$H$8)+IF(G276&gt;40,$G$8,0)</f>
        <v>0</v>
      </c>
      <c r="P276" s="58" t="str">
        <f>'Vendor Response Sheet'!J275</f>
        <v>Not Completed</v>
      </c>
    </row>
    <row r="277" spans="1:16" x14ac:dyDescent="0.25">
      <c r="A277" s="54" t="str">
        <f>'Vendor Response Sheet'!A276</f>
        <v>2.8.1.1</v>
      </c>
      <c r="B277" s="48">
        <f>'Vendor Response Sheet'!B276</f>
        <v>0</v>
      </c>
      <c r="C277" s="48">
        <f>'Vendor Response Sheet'!C276</f>
        <v>0</v>
      </c>
      <c r="D277" s="48">
        <f>'Vendor Response Sheet'!D276</f>
        <v>0</v>
      </c>
      <c r="E277" s="48">
        <f>'Vendor Response Sheet'!E276</f>
        <v>0</v>
      </c>
      <c r="F277" s="48">
        <f>'Vendor Response Sheet'!F276</f>
        <v>0</v>
      </c>
      <c r="G277" s="49">
        <f>'Vendor Response Sheet'!G276</f>
        <v>0</v>
      </c>
      <c r="H277" s="57">
        <f>'Vendor Response Sheet'!H276</f>
        <v>0</v>
      </c>
      <c r="I277" s="79"/>
      <c r="J277" s="79"/>
      <c r="K277" s="79"/>
      <c r="L277" s="79"/>
      <c r="M277" s="79"/>
      <c r="N277" s="79"/>
      <c r="O277" s="59">
        <f t="shared" si="13"/>
        <v>0</v>
      </c>
      <c r="P277" s="58" t="str">
        <f>'Vendor Response Sheet'!J276</f>
        <v>Not Completed</v>
      </c>
    </row>
    <row r="278" spans="1:16" x14ac:dyDescent="0.25">
      <c r="A278" s="54" t="str">
        <f>'Vendor Response Sheet'!A277</f>
        <v>2.8.2</v>
      </c>
      <c r="B278" s="48">
        <f>'Vendor Response Sheet'!B277</f>
        <v>0</v>
      </c>
      <c r="C278" s="48">
        <f>'Vendor Response Sheet'!C277</f>
        <v>0</v>
      </c>
      <c r="D278" s="48">
        <f>'Vendor Response Sheet'!D277</f>
        <v>0</v>
      </c>
      <c r="E278" s="48">
        <f>'Vendor Response Sheet'!E277</f>
        <v>0</v>
      </c>
      <c r="F278" s="48">
        <f>'Vendor Response Sheet'!F277</f>
        <v>0</v>
      </c>
      <c r="G278" s="49">
        <f>'Vendor Response Sheet'!G277</f>
        <v>0</v>
      </c>
      <c r="H278" s="57">
        <f>'Vendor Response Sheet'!H277</f>
        <v>0</v>
      </c>
      <c r="I278" s="79"/>
      <c r="J278" s="79"/>
      <c r="K278" s="79"/>
      <c r="L278" s="79"/>
      <c r="M278" s="79"/>
      <c r="N278" s="79"/>
      <c r="O278" s="59">
        <f t="shared" si="13"/>
        <v>0</v>
      </c>
      <c r="P278" s="58" t="str">
        <f>'Vendor Response Sheet'!J277</f>
        <v>Not Completed</v>
      </c>
    </row>
    <row r="279" spans="1:16" x14ac:dyDescent="0.25">
      <c r="A279" s="54" t="str">
        <f>'Vendor Response Sheet'!A278</f>
        <v>2.8.3</v>
      </c>
      <c r="B279" s="48">
        <f>'Vendor Response Sheet'!B278</f>
        <v>0</v>
      </c>
      <c r="C279" s="48">
        <f>'Vendor Response Sheet'!C278</f>
        <v>0</v>
      </c>
      <c r="D279" s="48">
        <f>'Vendor Response Sheet'!D278</f>
        <v>0</v>
      </c>
      <c r="E279" s="48">
        <f>'Vendor Response Sheet'!E278</f>
        <v>0</v>
      </c>
      <c r="F279" s="48">
        <f>'Vendor Response Sheet'!F278</f>
        <v>0</v>
      </c>
      <c r="G279" s="49">
        <f>'Vendor Response Sheet'!G278</f>
        <v>0</v>
      </c>
      <c r="H279" s="57">
        <f>'Vendor Response Sheet'!H278</f>
        <v>0</v>
      </c>
      <c r="I279" s="79"/>
      <c r="J279" s="79"/>
      <c r="K279" s="79"/>
      <c r="L279" s="79"/>
      <c r="M279" s="79"/>
      <c r="N279" s="79"/>
      <c r="O279" s="59">
        <f t="shared" si="13"/>
        <v>0</v>
      </c>
      <c r="P279" s="58" t="str">
        <f>'Vendor Response Sheet'!J278</f>
        <v>Not Completed</v>
      </c>
    </row>
    <row r="280" spans="1:16" x14ac:dyDescent="0.25">
      <c r="A280" s="54" t="str">
        <f>'Vendor Response Sheet'!A279</f>
        <v>2.8.4</v>
      </c>
      <c r="B280" s="48">
        <f>'Vendor Response Sheet'!B279</f>
        <v>0</v>
      </c>
      <c r="C280" s="48">
        <f>'Vendor Response Sheet'!C279</f>
        <v>0</v>
      </c>
      <c r="D280" s="48">
        <f>'Vendor Response Sheet'!D279</f>
        <v>0</v>
      </c>
      <c r="E280" s="48">
        <f>'Vendor Response Sheet'!E279</f>
        <v>0</v>
      </c>
      <c r="F280" s="48">
        <f>'Vendor Response Sheet'!F279</f>
        <v>0</v>
      </c>
      <c r="G280" s="49">
        <f>'Vendor Response Sheet'!G279</f>
        <v>0</v>
      </c>
      <c r="H280" s="57">
        <f>'Vendor Response Sheet'!H279</f>
        <v>0</v>
      </c>
      <c r="I280" s="79"/>
      <c r="J280" s="79"/>
      <c r="K280" s="79"/>
      <c r="L280" s="79"/>
      <c r="M280" s="79"/>
      <c r="N280" s="79"/>
      <c r="O280" s="59">
        <f t="shared" si="13"/>
        <v>0</v>
      </c>
      <c r="P280" s="58" t="str">
        <f>'Vendor Response Sheet'!J279</f>
        <v>Not Completed</v>
      </c>
    </row>
    <row r="281" spans="1:16" x14ac:dyDescent="0.25">
      <c r="A281" s="54" t="str">
        <f>'Vendor Response Sheet'!A280</f>
        <v>2.8.5</v>
      </c>
      <c r="B281" s="48">
        <f>'Vendor Response Sheet'!B280</f>
        <v>0</v>
      </c>
      <c r="C281" s="48">
        <f>'Vendor Response Sheet'!C280</f>
        <v>0</v>
      </c>
      <c r="D281" s="48">
        <f>'Vendor Response Sheet'!D280</f>
        <v>0</v>
      </c>
      <c r="E281" s="48">
        <f>'Vendor Response Sheet'!E280</f>
        <v>0</v>
      </c>
      <c r="F281" s="48">
        <f>'Vendor Response Sheet'!F280</f>
        <v>0</v>
      </c>
      <c r="G281" s="49">
        <f>'Vendor Response Sheet'!G280</f>
        <v>0</v>
      </c>
      <c r="H281" s="57">
        <f>'Vendor Response Sheet'!H280</f>
        <v>0</v>
      </c>
      <c r="I281" s="79"/>
      <c r="J281" s="79"/>
      <c r="K281" s="79"/>
      <c r="L281" s="79"/>
      <c r="M281" s="79"/>
      <c r="N281" s="79"/>
      <c r="O281" s="59">
        <f t="shared" si="13"/>
        <v>0</v>
      </c>
      <c r="P281" s="58" t="str">
        <f>'Vendor Response Sheet'!J280</f>
        <v>Not Completed</v>
      </c>
    </row>
    <row r="282" spans="1:16" x14ac:dyDescent="0.25">
      <c r="A282" s="54" t="str">
        <f>'Vendor Response Sheet'!A281</f>
        <v>2.8.6</v>
      </c>
      <c r="B282" s="48">
        <f>'Vendor Response Sheet'!B281</f>
        <v>0</v>
      </c>
      <c r="C282" s="48">
        <f>'Vendor Response Sheet'!C281</f>
        <v>0</v>
      </c>
      <c r="D282" s="48">
        <f>'Vendor Response Sheet'!D281</f>
        <v>0</v>
      </c>
      <c r="E282" s="48">
        <f>'Vendor Response Sheet'!E281</f>
        <v>0</v>
      </c>
      <c r="F282" s="48">
        <f>'Vendor Response Sheet'!F281</f>
        <v>0</v>
      </c>
      <c r="G282" s="49">
        <f>'Vendor Response Sheet'!G281</f>
        <v>0</v>
      </c>
      <c r="H282" s="57">
        <f>'Vendor Response Sheet'!H281</f>
        <v>0</v>
      </c>
      <c r="I282" s="79"/>
      <c r="J282" s="79"/>
      <c r="K282" s="79"/>
      <c r="L282" s="79"/>
      <c r="M282" s="79"/>
      <c r="N282" s="79"/>
      <c r="O282" s="59">
        <f t="shared" si="13"/>
        <v>0</v>
      </c>
      <c r="P282" s="58" t="str">
        <f>'Vendor Response Sheet'!J281</f>
        <v>Not Completed</v>
      </c>
    </row>
    <row r="283" spans="1:16" x14ac:dyDescent="0.25">
      <c r="A283" s="54" t="str">
        <f>'Vendor Response Sheet'!A282</f>
        <v>2.8.7</v>
      </c>
      <c r="B283" s="48">
        <f>'Vendor Response Sheet'!B282</f>
        <v>0</v>
      </c>
      <c r="C283" s="48">
        <f>'Vendor Response Sheet'!C282</f>
        <v>0</v>
      </c>
      <c r="D283" s="48">
        <f>'Vendor Response Sheet'!D282</f>
        <v>0</v>
      </c>
      <c r="E283" s="48">
        <f>'Vendor Response Sheet'!E282</f>
        <v>0</v>
      </c>
      <c r="F283" s="48">
        <f>'Vendor Response Sheet'!F282</f>
        <v>0</v>
      </c>
      <c r="G283" s="49">
        <f>'Vendor Response Sheet'!G282</f>
        <v>0</v>
      </c>
      <c r="H283" s="57">
        <f>'Vendor Response Sheet'!H282</f>
        <v>0</v>
      </c>
      <c r="I283" s="79"/>
      <c r="J283" s="79"/>
      <c r="K283" s="79"/>
      <c r="L283" s="79"/>
      <c r="M283" s="79"/>
      <c r="N283" s="79"/>
      <c r="O283" s="59">
        <f t="shared" si="13"/>
        <v>0</v>
      </c>
      <c r="P283" s="58" t="str">
        <f>'Vendor Response Sheet'!J282</f>
        <v>Not Completed</v>
      </c>
    </row>
    <row r="284" spans="1:16" x14ac:dyDescent="0.25">
      <c r="A284" s="54" t="str">
        <f>'Vendor Response Sheet'!A283</f>
        <v>2.8.8</v>
      </c>
      <c r="B284" s="48">
        <f>'Vendor Response Sheet'!B283</f>
        <v>0</v>
      </c>
      <c r="C284" s="48">
        <f>'Vendor Response Sheet'!C283</f>
        <v>0</v>
      </c>
      <c r="D284" s="48">
        <f>'Vendor Response Sheet'!D283</f>
        <v>0</v>
      </c>
      <c r="E284" s="48">
        <f>'Vendor Response Sheet'!E283</f>
        <v>0</v>
      </c>
      <c r="F284" s="48">
        <f>'Vendor Response Sheet'!F283</f>
        <v>0</v>
      </c>
      <c r="G284" s="49">
        <f>'Vendor Response Sheet'!G283</f>
        <v>0</v>
      </c>
      <c r="H284" s="57">
        <f>'Vendor Response Sheet'!H283</f>
        <v>0</v>
      </c>
      <c r="I284" s="79"/>
      <c r="J284" s="79"/>
      <c r="K284" s="79"/>
      <c r="L284" s="79"/>
      <c r="M284" s="79"/>
      <c r="N284" s="79"/>
      <c r="O284" s="59">
        <f t="shared" si="13"/>
        <v>0</v>
      </c>
      <c r="P284" s="58" t="str">
        <f>'Vendor Response Sheet'!J283</f>
        <v>Not Completed</v>
      </c>
    </row>
    <row r="285" spans="1:16" x14ac:dyDescent="0.25">
      <c r="A285" s="54" t="str">
        <f>'Vendor Response Sheet'!A284</f>
        <v>2.8.8.1</v>
      </c>
      <c r="B285" s="48">
        <f>'Vendor Response Sheet'!B284</f>
        <v>0</v>
      </c>
      <c r="C285" s="48">
        <f>'Vendor Response Sheet'!C284</f>
        <v>0</v>
      </c>
      <c r="D285" s="48">
        <f>'Vendor Response Sheet'!D284</f>
        <v>0</v>
      </c>
      <c r="E285" s="48">
        <f>'Vendor Response Sheet'!E284</f>
        <v>0</v>
      </c>
      <c r="F285" s="48">
        <f>'Vendor Response Sheet'!F284</f>
        <v>0</v>
      </c>
      <c r="G285" s="49">
        <f>'Vendor Response Sheet'!G284</f>
        <v>0</v>
      </c>
      <c r="H285" s="57">
        <f>'Vendor Response Sheet'!H284</f>
        <v>0</v>
      </c>
      <c r="I285" s="79"/>
      <c r="J285" s="79"/>
      <c r="K285" s="79"/>
      <c r="L285" s="79"/>
      <c r="M285" s="79"/>
      <c r="N285" s="79"/>
      <c r="O285" s="59">
        <f t="shared" si="13"/>
        <v>0</v>
      </c>
      <c r="P285" s="58" t="str">
        <f>'Vendor Response Sheet'!J284</f>
        <v>Not Completed</v>
      </c>
    </row>
    <row r="286" spans="1:16" x14ac:dyDescent="0.25">
      <c r="A286" s="54" t="str">
        <f>'Vendor Response Sheet'!A285</f>
        <v>2.8.9</v>
      </c>
      <c r="B286" s="48">
        <f>'Vendor Response Sheet'!B285</f>
        <v>0</v>
      </c>
      <c r="C286" s="48">
        <f>'Vendor Response Sheet'!C285</f>
        <v>0</v>
      </c>
      <c r="D286" s="48">
        <f>'Vendor Response Sheet'!D285</f>
        <v>0</v>
      </c>
      <c r="E286" s="48">
        <f>'Vendor Response Sheet'!E285</f>
        <v>0</v>
      </c>
      <c r="F286" s="48">
        <f>'Vendor Response Sheet'!F285</f>
        <v>0</v>
      </c>
      <c r="G286" s="49">
        <f>'Vendor Response Sheet'!G285</f>
        <v>0</v>
      </c>
      <c r="H286" s="57">
        <f>'Vendor Response Sheet'!H285</f>
        <v>0</v>
      </c>
      <c r="I286" s="79"/>
      <c r="J286" s="79"/>
      <c r="K286" s="79"/>
      <c r="L286" s="79"/>
      <c r="M286" s="79"/>
      <c r="N286" s="79"/>
      <c r="O286" s="59">
        <f t="shared" si="13"/>
        <v>0</v>
      </c>
      <c r="P286" s="58" t="str">
        <f>'Vendor Response Sheet'!J285</f>
        <v>Not Completed</v>
      </c>
    </row>
    <row r="287" spans="1:16" x14ac:dyDescent="0.25">
      <c r="A287" s="54" t="str">
        <f>'Vendor Response Sheet'!A286</f>
        <v>2.8.10</v>
      </c>
      <c r="B287" s="48">
        <f>'Vendor Response Sheet'!B286</f>
        <v>0</v>
      </c>
      <c r="C287" s="48">
        <f>'Vendor Response Sheet'!C286</f>
        <v>0</v>
      </c>
      <c r="D287" s="48">
        <f>'Vendor Response Sheet'!D286</f>
        <v>0</v>
      </c>
      <c r="E287" s="48">
        <f>'Vendor Response Sheet'!E286</f>
        <v>0</v>
      </c>
      <c r="F287" s="48">
        <f>'Vendor Response Sheet'!F286</f>
        <v>0</v>
      </c>
      <c r="G287" s="49">
        <f>'Vendor Response Sheet'!G286</f>
        <v>0</v>
      </c>
      <c r="H287" s="57">
        <f>'Vendor Response Sheet'!H286</f>
        <v>0</v>
      </c>
      <c r="I287" s="79"/>
      <c r="J287" s="79"/>
      <c r="K287" s="79"/>
      <c r="L287" s="79"/>
      <c r="M287" s="79"/>
      <c r="N287" s="79"/>
      <c r="O287" s="59">
        <f t="shared" si="13"/>
        <v>0</v>
      </c>
      <c r="P287" s="58" t="str">
        <f>'Vendor Response Sheet'!J286</f>
        <v>Not Completed</v>
      </c>
    </row>
    <row r="288" spans="1:16" x14ac:dyDescent="0.25">
      <c r="A288" s="54" t="str">
        <f>'Vendor Response Sheet'!A287</f>
        <v>2.8.11</v>
      </c>
      <c r="B288" s="48">
        <f>'Vendor Response Sheet'!B287</f>
        <v>0</v>
      </c>
      <c r="C288" s="48">
        <f>'Vendor Response Sheet'!C287</f>
        <v>0</v>
      </c>
      <c r="D288" s="48">
        <f>'Vendor Response Sheet'!D287</f>
        <v>0</v>
      </c>
      <c r="E288" s="48">
        <f>'Vendor Response Sheet'!E287</f>
        <v>0</v>
      </c>
      <c r="F288" s="48">
        <f>'Vendor Response Sheet'!F287</f>
        <v>0</v>
      </c>
      <c r="G288" s="49">
        <f>'Vendor Response Sheet'!G287</f>
        <v>0</v>
      </c>
      <c r="H288" s="57">
        <f>'Vendor Response Sheet'!H287</f>
        <v>0</v>
      </c>
      <c r="I288" s="79"/>
      <c r="J288" s="79"/>
      <c r="K288" s="79"/>
      <c r="L288" s="79"/>
      <c r="M288" s="79"/>
      <c r="N288" s="79"/>
      <c r="O288" s="59">
        <f t="shared" si="13"/>
        <v>0</v>
      </c>
      <c r="P288" s="58" t="str">
        <f>'Vendor Response Sheet'!J287</f>
        <v>Not Completed</v>
      </c>
    </row>
    <row r="289" spans="1:16" x14ac:dyDescent="0.25">
      <c r="A289" s="54" t="str">
        <f>'Vendor Response Sheet'!A288</f>
        <v>2.8.12</v>
      </c>
      <c r="B289" s="48">
        <f>'Vendor Response Sheet'!B288</f>
        <v>0</v>
      </c>
      <c r="C289" s="48">
        <f>'Vendor Response Sheet'!C288</f>
        <v>0</v>
      </c>
      <c r="D289" s="48">
        <f>'Vendor Response Sheet'!D288</f>
        <v>0</v>
      </c>
      <c r="E289" s="48">
        <f>'Vendor Response Sheet'!E288</f>
        <v>0</v>
      </c>
      <c r="F289" s="48">
        <f>'Vendor Response Sheet'!F288</f>
        <v>0</v>
      </c>
      <c r="G289" s="49">
        <f>'Vendor Response Sheet'!G288</f>
        <v>0</v>
      </c>
      <c r="H289" s="57">
        <f>'Vendor Response Sheet'!H288</f>
        <v>0</v>
      </c>
      <c r="I289" s="79"/>
      <c r="J289" s="79"/>
      <c r="K289" s="79"/>
      <c r="L289" s="79"/>
      <c r="M289" s="79"/>
      <c r="N289" s="79"/>
      <c r="O289" s="59">
        <f t="shared" si="13"/>
        <v>0</v>
      </c>
      <c r="P289" s="58" t="str">
        <f>'Vendor Response Sheet'!J288</f>
        <v>Not Completed</v>
      </c>
    </row>
    <row r="290" spans="1:16" x14ac:dyDescent="0.25">
      <c r="A290" s="54" t="str">
        <f>'Vendor Response Sheet'!A289</f>
        <v>2.8.13</v>
      </c>
      <c r="B290" s="48">
        <f>'Vendor Response Sheet'!B289</f>
        <v>0</v>
      </c>
      <c r="C290" s="48">
        <f>'Vendor Response Sheet'!C289</f>
        <v>0</v>
      </c>
      <c r="D290" s="48">
        <f>'Vendor Response Sheet'!D289</f>
        <v>0</v>
      </c>
      <c r="E290" s="48">
        <f>'Vendor Response Sheet'!E289</f>
        <v>0</v>
      </c>
      <c r="F290" s="48">
        <f>'Vendor Response Sheet'!F289</f>
        <v>0</v>
      </c>
      <c r="G290" s="49">
        <f>'Vendor Response Sheet'!G289</f>
        <v>0</v>
      </c>
      <c r="H290" s="57">
        <f>'Vendor Response Sheet'!H289</f>
        <v>0</v>
      </c>
      <c r="I290" s="79"/>
      <c r="J290" s="79"/>
      <c r="K290" s="79"/>
      <c r="L290" s="79"/>
      <c r="M290" s="79"/>
      <c r="N290" s="79"/>
      <c r="O290" s="59">
        <f t="shared" si="13"/>
        <v>0</v>
      </c>
      <c r="P290" s="58" t="str">
        <f>'Vendor Response Sheet'!J289</f>
        <v>Not Completed</v>
      </c>
    </row>
    <row r="291" spans="1:16" x14ac:dyDescent="0.25">
      <c r="A291" s="54" t="str">
        <f>'Vendor Response Sheet'!A290</f>
        <v>2.8.14</v>
      </c>
      <c r="B291" s="48">
        <f>'Vendor Response Sheet'!B290</f>
        <v>0</v>
      </c>
      <c r="C291" s="48">
        <f>'Vendor Response Sheet'!C290</f>
        <v>0</v>
      </c>
      <c r="D291" s="48">
        <f>'Vendor Response Sheet'!D290</f>
        <v>0</v>
      </c>
      <c r="E291" s="48">
        <f>'Vendor Response Sheet'!E290</f>
        <v>0</v>
      </c>
      <c r="F291" s="48">
        <f>'Vendor Response Sheet'!F290</f>
        <v>0</v>
      </c>
      <c r="G291" s="49">
        <f>'Vendor Response Sheet'!G290</f>
        <v>0</v>
      </c>
      <c r="H291" s="57">
        <f>'Vendor Response Sheet'!H290</f>
        <v>0</v>
      </c>
      <c r="I291" s="79"/>
      <c r="J291" s="79"/>
      <c r="K291" s="79"/>
      <c r="L291" s="79"/>
      <c r="M291" s="79"/>
      <c r="N291" s="79"/>
      <c r="O291" s="59">
        <f t="shared" si="13"/>
        <v>0</v>
      </c>
      <c r="P291" s="58" t="str">
        <f>'Vendor Response Sheet'!J290</f>
        <v>Not Completed</v>
      </c>
    </row>
    <row r="292" spans="1:16" x14ac:dyDescent="0.25">
      <c r="A292" s="54" t="str">
        <f>'Vendor Response Sheet'!A291</f>
        <v>2.8.15</v>
      </c>
      <c r="B292" s="48">
        <f>'Vendor Response Sheet'!B291</f>
        <v>0</v>
      </c>
      <c r="C292" s="48">
        <f>'Vendor Response Sheet'!C291</f>
        <v>0</v>
      </c>
      <c r="D292" s="48">
        <f>'Vendor Response Sheet'!D291</f>
        <v>0</v>
      </c>
      <c r="E292" s="48">
        <f>'Vendor Response Sheet'!E291</f>
        <v>0</v>
      </c>
      <c r="F292" s="48">
        <f>'Vendor Response Sheet'!F291</f>
        <v>0</v>
      </c>
      <c r="G292" s="49">
        <f>'Vendor Response Sheet'!G291</f>
        <v>0</v>
      </c>
      <c r="H292" s="57">
        <f>'Vendor Response Sheet'!H291</f>
        <v>0</v>
      </c>
      <c r="I292" s="79"/>
      <c r="J292" s="79"/>
      <c r="K292" s="79"/>
      <c r="L292" s="79"/>
      <c r="M292" s="79"/>
      <c r="N292" s="79"/>
      <c r="O292" s="59">
        <f t="shared" si="13"/>
        <v>0</v>
      </c>
      <c r="P292" s="58" t="str">
        <f>'Vendor Response Sheet'!J291</f>
        <v>Not Completed</v>
      </c>
    </row>
    <row r="293" spans="1:16" x14ac:dyDescent="0.25">
      <c r="A293" s="54" t="str">
        <f>'Vendor Response Sheet'!A292</f>
        <v>2.8.16</v>
      </c>
      <c r="B293" s="48">
        <f>'Vendor Response Sheet'!B292</f>
        <v>0</v>
      </c>
      <c r="C293" s="48">
        <f>'Vendor Response Sheet'!C292</f>
        <v>0</v>
      </c>
      <c r="D293" s="48">
        <f>'Vendor Response Sheet'!D292</f>
        <v>0</v>
      </c>
      <c r="E293" s="48">
        <f>'Vendor Response Sheet'!E292</f>
        <v>0</v>
      </c>
      <c r="F293" s="48">
        <f>'Vendor Response Sheet'!F292</f>
        <v>0</v>
      </c>
      <c r="G293" s="49">
        <f>'Vendor Response Sheet'!G292</f>
        <v>0</v>
      </c>
      <c r="H293" s="57">
        <f>'Vendor Response Sheet'!H292</f>
        <v>0</v>
      </c>
      <c r="I293" s="79"/>
      <c r="J293" s="79"/>
      <c r="K293" s="79"/>
      <c r="L293" s="79"/>
      <c r="M293" s="79"/>
      <c r="N293" s="79"/>
      <c r="O293" s="59">
        <f t="shared" si="13"/>
        <v>0</v>
      </c>
      <c r="P293" s="58" t="str">
        <f>'Vendor Response Sheet'!J292</f>
        <v>Not Completed</v>
      </c>
    </row>
    <row r="294" spans="1:16" x14ac:dyDescent="0.25">
      <c r="A294" s="54" t="str">
        <f>'Vendor Response Sheet'!A293</f>
        <v>2.8.17</v>
      </c>
      <c r="B294" s="48">
        <f>'Vendor Response Sheet'!B293</f>
        <v>0</v>
      </c>
      <c r="C294" s="48">
        <f>'Vendor Response Sheet'!C293</f>
        <v>0</v>
      </c>
      <c r="D294" s="48">
        <f>'Vendor Response Sheet'!D293</f>
        <v>0</v>
      </c>
      <c r="E294" s="48">
        <f>'Vendor Response Sheet'!E293</f>
        <v>0</v>
      </c>
      <c r="F294" s="48">
        <f>'Vendor Response Sheet'!F293</f>
        <v>0</v>
      </c>
      <c r="G294" s="49">
        <f>'Vendor Response Sheet'!G293</f>
        <v>0</v>
      </c>
      <c r="H294" s="57">
        <f>'Vendor Response Sheet'!H293</f>
        <v>0</v>
      </c>
      <c r="I294" s="79"/>
      <c r="J294" s="79"/>
      <c r="K294" s="79"/>
      <c r="L294" s="79"/>
      <c r="M294" s="79"/>
      <c r="N294" s="79"/>
      <c r="O294" s="59">
        <f t="shared" si="13"/>
        <v>0</v>
      </c>
      <c r="P294" s="58" t="str">
        <f>'Vendor Response Sheet'!J293</f>
        <v>Not Completed</v>
      </c>
    </row>
    <row r="295" spans="1:16" x14ac:dyDescent="0.25">
      <c r="A295" s="54" t="str">
        <f>'Vendor Response Sheet'!A294</f>
        <v>2.8.18</v>
      </c>
      <c r="B295" s="48">
        <f>'Vendor Response Sheet'!B294</f>
        <v>0</v>
      </c>
      <c r="C295" s="48">
        <f>'Vendor Response Sheet'!C294</f>
        <v>0</v>
      </c>
      <c r="D295" s="48">
        <f>'Vendor Response Sheet'!D294</f>
        <v>0</v>
      </c>
      <c r="E295" s="48">
        <f>'Vendor Response Sheet'!E294</f>
        <v>0</v>
      </c>
      <c r="F295" s="48">
        <f>'Vendor Response Sheet'!F294</f>
        <v>0</v>
      </c>
      <c r="G295" s="49">
        <f>'Vendor Response Sheet'!G294</f>
        <v>0</v>
      </c>
      <c r="H295" s="57">
        <f>'Vendor Response Sheet'!H294</f>
        <v>0</v>
      </c>
      <c r="I295" s="79"/>
      <c r="J295" s="79"/>
      <c r="K295" s="79"/>
      <c r="L295" s="79"/>
      <c r="M295" s="79"/>
      <c r="N295" s="79"/>
      <c r="O295" s="59">
        <f t="shared" si="13"/>
        <v>0</v>
      </c>
      <c r="P295" s="58" t="str">
        <f>'Vendor Response Sheet'!J294</f>
        <v>Not Completed</v>
      </c>
    </row>
    <row r="296" spans="1:16" x14ac:dyDescent="0.25">
      <c r="A296" s="54" t="str">
        <f>'Vendor Response Sheet'!A295</f>
        <v>2.8.19</v>
      </c>
      <c r="B296" s="48">
        <f>'Vendor Response Sheet'!B295</f>
        <v>0</v>
      </c>
      <c r="C296" s="48">
        <f>'Vendor Response Sheet'!C295</f>
        <v>0</v>
      </c>
      <c r="D296" s="48">
        <f>'Vendor Response Sheet'!D295</f>
        <v>0</v>
      </c>
      <c r="E296" s="48">
        <f>'Vendor Response Sheet'!E295</f>
        <v>0</v>
      </c>
      <c r="F296" s="48">
        <f>'Vendor Response Sheet'!F295</f>
        <v>0</v>
      </c>
      <c r="G296" s="49">
        <f>'Vendor Response Sheet'!G295</f>
        <v>0</v>
      </c>
      <c r="H296" s="57">
        <f>'Vendor Response Sheet'!H295</f>
        <v>0</v>
      </c>
      <c r="I296" s="79"/>
      <c r="J296" s="79"/>
      <c r="K296" s="79"/>
      <c r="L296" s="79"/>
      <c r="M296" s="79"/>
      <c r="N296" s="79"/>
      <c r="O296" s="59">
        <f t="shared" si="13"/>
        <v>0</v>
      </c>
      <c r="P296" s="58" t="str">
        <f>'Vendor Response Sheet'!J295</f>
        <v>Not Completed</v>
      </c>
    </row>
    <row r="297" spans="1:16" x14ac:dyDescent="0.25">
      <c r="A297" s="54" t="str">
        <f>'Vendor Response Sheet'!A296</f>
        <v>2.8.20</v>
      </c>
      <c r="B297" s="48">
        <f>'Vendor Response Sheet'!B296</f>
        <v>0</v>
      </c>
      <c r="C297" s="48">
        <f>'Vendor Response Sheet'!C296</f>
        <v>0</v>
      </c>
      <c r="D297" s="48">
        <f>'Vendor Response Sheet'!D296</f>
        <v>0</v>
      </c>
      <c r="E297" s="48">
        <f>'Vendor Response Sheet'!E296</f>
        <v>0</v>
      </c>
      <c r="F297" s="48">
        <f>'Vendor Response Sheet'!F296</f>
        <v>0</v>
      </c>
      <c r="G297" s="49">
        <f>'Vendor Response Sheet'!G296</f>
        <v>0</v>
      </c>
      <c r="H297" s="57">
        <f>'Vendor Response Sheet'!H296</f>
        <v>0</v>
      </c>
      <c r="I297" s="79"/>
      <c r="J297" s="79"/>
      <c r="K297" s="79"/>
      <c r="L297" s="79"/>
      <c r="M297" s="79"/>
      <c r="N297" s="79"/>
      <c r="O297" s="59">
        <f t="shared" si="13"/>
        <v>0</v>
      </c>
      <c r="P297" s="58" t="str">
        <f>'Vendor Response Sheet'!J296</f>
        <v>Not Completed</v>
      </c>
    </row>
    <row r="298" spans="1:16" x14ac:dyDescent="0.25">
      <c r="A298" s="54" t="str">
        <f>'Vendor Response Sheet'!A297</f>
        <v>2.8.20.1</v>
      </c>
      <c r="B298" s="48">
        <f>'Vendor Response Sheet'!B297</f>
        <v>0</v>
      </c>
      <c r="C298" s="48">
        <f>'Vendor Response Sheet'!C297</f>
        <v>0</v>
      </c>
      <c r="D298" s="48">
        <f>'Vendor Response Sheet'!D297</f>
        <v>0</v>
      </c>
      <c r="E298" s="48">
        <f>'Vendor Response Sheet'!E297</f>
        <v>0</v>
      </c>
      <c r="F298" s="48">
        <f>'Vendor Response Sheet'!F297</f>
        <v>0</v>
      </c>
      <c r="G298" s="49">
        <f>'Vendor Response Sheet'!G297</f>
        <v>0</v>
      </c>
      <c r="H298" s="57">
        <f>'Vendor Response Sheet'!H297</f>
        <v>0</v>
      </c>
      <c r="I298" s="79"/>
      <c r="J298" s="79"/>
      <c r="K298" s="79"/>
      <c r="L298" s="79"/>
      <c r="M298" s="79"/>
      <c r="N298" s="79"/>
      <c r="O298" s="59">
        <f t="shared" si="13"/>
        <v>0</v>
      </c>
      <c r="P298" s="58" t="str">
        <f>'Vendor Response Sheet'!J297</f>
        <v>Not Completed</v>
      </c>
    </row>
    <row r="299" spans="1:16" x14ac:dyDescent="0.25">
      <c r="A299" s="54" t="str">
        <f>'Vendor Response Sheet'!A298</f>
        <v>2.8.21</v>
      </c>
      <c r="B299" s="48">
        <f>'Vendor Response Sheet'!B298</f>
        <v>0</v>
      </c>
      <c r="C299" s="48">
        <f>'Vendor Response Sheet'!C298</f>
        <v>0</v>
      </c>
      <c r="D299" s="48">
        <f>'Vendor Response Sheet'!D298</f>
        <v>0</v>
      </c>
      <c r="E299" s="48">
        <f>'Vendor Response Sheet'!E298</f>
        <v>0</v>
      </c>
      <c r="F299" s="48">
        <f>'Vendor Response Sheet'!F298</f>
        <v>0</v>
      </c>
      <c r="G299" s="49">
        <f>'Vendor Response Sheet'!G298</f>
        <v>0</v>
      </c>
      <c r="H299" s="57">
        <f>'Vendor Response Sheet'!H298</f>
        <v>0</v>
      </c>
      <c r="I299" s="79"/>
      <c r="J299" s="79"/>
      <c r="K299" s="79"/>
      <c r="L299" s="79"/>
      <c r="M299" s="79"/>
      <c r="N299" s="79"/>
      <c r="O299" s="59">
        <f t="shared" si="13"/>
        <v>0</v>
      </c>
      <c r="P299" s="58" t="str">
        <f>'Vendor Response Sheet'!J298</f>
        <v>Not Completed</v>
      </c>
    </row>
    <row r="300" spans="1:16" x14ac:dyDescent="0.25">
      <c r="A300" s="54" t="str">
        <f>'Vendor Response Sheet'!A299</f>
        <v>2.8.22</v>
      </c>
      <c r="B300" s="48">
        <f>'Vendor Response Sheet'!B299</f>
        <v>0</v>
      </c>
      <c r="C300" s="48">
        <f>'Vendor Response Sheet'!C299</f>
        <v>0</v>
      </c>
      <c r="D300" s="48">
        <f>'Vendor Response Sheet'!D299</f>
        <v>0</v>
      </c>
      <c r="E300" s="48">
        <f>'Vendor Response Sheet'!E299</f>
        <v>0</v>
      </c>
      <c r="F300" s="48">
        <f>'Vendor Response Sheet'!F299</f>
        <v>0</v>
      </c>
      <c r="G300" s="49">
        <f>'Vendor Response Sheet'!G299</f>
        <v>0</v>
      </c>
      <c r="H300" s="57">
        <f>'Vendor Response Sheet'!H299</f>
        <v>0</v>
      </c>
      <c r="I300" s="79"/>
      <c r="J300" s="79"/>
      <c r="K300" s="79"/>
      <c r="L300" s="79"/>
      <c r="M300" s="79"/>
      <c r="N300" s="79"/>
      <c r="O300" s="59">
        <f t="shared" si="13"/>
        <v>0</v>
      </c>
      <c r="P300" s="58" t="str">
        <f>'Vendor Response Sheet'!J299</f>
        <v>Not Completed</v>
      </c>
    </row>
    <row r="301" spans="1:16" x14ac:dyDescent="0.25">
      <c r="A301" s="54" t="str">
        <f>'Vendor Response Sheet'!A300</f>
        <v>2.8.23</v>
      </c>
      <c r="B301" s="48">
        <f>'Vendor Response Sheet'!B300</f>
        <v>0</v>
      </c>
      <c r="C301" s="48">
        <f>'Vendor Response Sheet'!C300</f>
        <v>0</v>
      </c>
      <c r="D301" s="48">
        <f>'Vendor Response Sheet'!D300</f>
        <v>0</v>
      </c>
      <c r="E301" s="48">
        <f>'Vendor Response Sheet'!E300</f>
        <v>0</v>
      </c>
      <c r="F301" s="48">
        <f>'Vendor Response Sheet'!F300</f>
        <v>0</v>
      </c>
      <c r="G301" s="49">
        <f>'Vendor Response Sheet'!G300</f>
        <v>0</v>
      </c>
      <c r="H301" s="57">
        <f>'Vendor Response Sheet'!H300</f>
        <v>0</v>
      </c>
      <c r="I301" s="79"/>
      <c r="J301" s="79"/>
      <c r="K301" s="79"/>
      <c r="L301" s="79"/>
      <c r="M301" s="79"/>
      <c r="N301" s="79"/>
      <c r="O301" s="59">
        <f t="shared" si="13"/>
        <v>0</v>
      </c>
      <c r="P301" s="58" t="str">
        <f>'Vendor Response Sheet'!J300</f>
        <v>Not Completed</v>
      </c>
    </row>
    <row r="302" spans="1:16" x14ac:dyDescent="0.25">
      <c r="A302" s="54" t="str">
        <f>'Vendor Response Sheet'!A301</f>
        <v>2.8.24</v>
      </c>
      <c r="B302" s="48">
        <f>'Vendor Response Sheet'!B301</f>
        <v>0</v>
      </c>
      <c r="C302" s="48">
        <f>'Vendor Response Sheet'!C301</f>
        <v>0</v>
      </c>
      <c r="D302" s="48">
        <f>'Vendor Response Sheet'!D301</f>
        <v>0</v>
      </c>
      <c r="E302" s="48">
        <f>'Vendor Response Sheet'!E301</f>
        <v>0</v>
      </c>
      <c r="F302" s="48">
        <f>'Vendor Response Sheet'!F301</f>
        <v>0</v>
      </c>
      <c r="G302" s="49">
        <f>'Vendor Response Sheet'!G301</f>
        <v>0</v>
      </c>
      <c r="H302" s="57">
        <f>'Vendor Response Sheet'!H301</f>
        <v>0</v>
      </c>
      <c r="I302" s="79"/>
      <c r="J302" s="79"/>
      <c r="K302" s="79"/>
      <c r="L302" s="79"/>
      <c r="M302" s="79"/>
      <c r="N302" s="79"/>
      <c r="O302" s="59">
        <f t="shared" si="13"/>
        <v>0</v>
      </c>
      <c r="P302" s="58" t="str">
        <f>'Vendor Response Sheet'!J301</f>
        <v>Not Completed</v>
      </c>
    </row>
    <row r="303" spans="1:16" x14ac:dyDescent="0.25">
      <c r="A303" s="54" t="str">
        <f>'Vendor Response Sheet'!A302</f>
        <v>2.8.24.1</v>
      </c>
      <c r="B303" s="48">
        <f>'Vendor Response Sheet'!B302</f>
        <v>0</v>
      </c>
      <c r="C303" s="48">
        <f>'Vendor Response Sheet'!C302</f>
        <v>0</v>
      </c>
      <c r="D303" s="48">
        <f>'Vendor Response Sheet'!D302</f>
        <v>0</v>
      </c>
      <c r="E303" s="48">
        <f>'Vendor Response Sheet'!E302</f>
        <v>0</v>
      </c>
      <c r="F303" s="48">
        <f>'Vendor Response Sheet'!F302</f>
        <v>0</v>
      </c>
      <c r="G303" s="49">
        <f>'Vendor Response Sheet'!G302</f>
        <v>0</v>
      </c>
      <c r="H303" s="57">
        <f>'Vendor Response Sheet'!H302</f>
        <v>0</v>
      </c>
      <c r="I303" s="79"/>
      <c r="J303" s="79"/>
      <c r="K303" s="79"/>
      <c r="L303" s="79"/>
      <c r="M303" s="79"/>
      <c r="N303" s="79"/>
      <c r="O303" s="59">
        <f t="shared" si="13"/>
        <v>0</v>
      </c>
      <c r="P303" s="58" t="str">
        <f>'Vendor Response Sheet'!J302</f>
        <v>Not Completed</v>
      </c>
    </row>
    <row r="304" spans="1:16" x14ac:dyDescent="0.25">
      <c r="A304" s="54" t="str">
        <f>'Vendor Response Sheet'!A303</f>
        <v>2.8.25</v>
      </c>
      <c r="B304" s="48">
        <f>'Vendor Response Sheet'!B303</f>
        <v>0</v>
      </c>
      <c r="C304" s="48">
        <f>'Vendor Response Sheet'!C303</f>
        <v>0</v>
      </c>
      <c r="D304" s="48">
        <f>'Vendor Response Sheet'!D303</f>
        <v>0</v>
      </c>
      <c r="E304" s="48">
        <f>'Vendor Response Sheet'!E303</f>
        <v>0</v>
      </c>
      <c r="F304" s="48">
        <f>'Vendor Response Sheet'!F303</f>
        <v>0</v>
      </c>
      <c r="G304" s="49">
        <f>'Vendor Response Sheet'!G303</f>
        <v>0</v>
      </c>
      <c r="H304" s="57">
        <f>'Vendor Response Sheet'!H303</f>
        <v>0</v>
      </c>
      <c r="I304" s="79"/>
      <c r="J304" s="79"/>
      <c r="K304" s="79"/>
      <c r="L304" s="79"/>
      <c r="M304" s="79"/>
      <c r="N304" s="79"/>
      <c r="O304" s="59">
        <f t="shared" si="13"/>
        <v>0</v>
      </c>
      <c r="P304" s="58" t="str">
        <f>'Vendor Response Sheet'!J303</f>
        <v>Not Completed</v>
      </c>
    </row>
    <row r="305" spans="1:16" x14ac:dyDescent="0.25">
      <c r="A305" s="54" t="str">
        <f>'Vendor Response Sheet'!A304</f>
        <v>2.8.26</v>
      </c>
      <c r="B305" s="48">
        <f>'Vendor Response Sheet'!B304</f>
        <v>0</v>
      </c>
      <c r="C305" s="48">
        <f>'Vendor Response Sheet'!C304</f>
        <v>0</v>
      </c>
      <c r="D305" s="48">
        <f>'Vendor Response Sheet'!D304</f>
        <v>0</v>
      </c>
      <c r="E305" s="48">
        <f>'Vendor Response Sheet'!E304</f>
        <v>0</v>
      </c>
      <c r="F305" s="48">
        <f>'Vendor Response Sheet'!F304</f>
        <v>0</v>
      </c>
      <c r="G305" s="49">
        <f>'Vendor Response Sheet'!G304</f>
        <v>0</v>
      </c>
      <c r="H305" s="57">
        <f>'Vendor Response Sheet'!H304</f>
        <v>0</v>
      </c>
      <c r="I305" s="79"/>
      <c r="J305" s="79"/>
      <c r="K305" s="79"/>
      <c r="L305" s="79"/>
      <c r="M305" s="79"/>
      <c r="N305" s="79"/>
      <c r="O305" s="59">
        <f t="shared" si="13"/>
        <v>0</v>
      </c>
      <c r="P305" s="58" t="str">
        <f>'Vendor Response Sheet'!J304</f>
        <v>Not Completed</v>
      </c>
    </row>
    <row r="306" spans="1:16" x14ac:dyDescent="0.25">
      <c r="A306" s="54" t="str">
        <f>'Vendor Response Sheet'!A305</f>
        <v>2.8.27</v>
      </c>
      <c r="B306" s="48">
        <f>'Vendor Response Sheet'!B305</f>
        <v>0</v>
      </c>
      <c r="C306" s="48">
        <f>'Vendor Response Sheet'!C305</f>
        <v>0</v>
      </c>
      <c r="D306" s="48">
        <f>'Vendor Response Sheet'!D305</f>
        <v>0</v>
      </c>
      <c r="E306" s="48">
        <f>'Vendor Response Sheet'!E305</f>
        <v>0</v>
      </c>
      <c r="F306" s="48">
        <f>'Vendor Response Sheet'!F305</f>
        <v>0</v>
      </c>
      <c r="G306" s="49">
        <f>'Vendor Response Sheet'!G305</f>
        <v>0</v>
      </c>
      <c r="H306" s="57">
        <f>'Vendor Response Sheet'!H305</f>
        <v>0</v>
      </c>
      <c r="I306" s="79"/>
      <c r="J306" s="79"/>
      <c r="K306" s="79"/>
      <c r="L306" s="79"/>
      <c r="M306" s="79"/>
      <c r="N306" s="79"/>
      <c r="O306" s="59">
        <f t="shared" si="13"/>
        <v>0</v>
      </c>
      <c r="P306" s="58" t="str">
        <f>'Vendor Response Sheet'!J305</f>
        <v>Not Completed</v>
      </c>
    </row>
    <row r="307" spans="1:16" x14ac:dyDescent="0.25">
      <c r="A307" s="54" t="str">
        <f>'Vendor Response Sheet'!A306</f>
        <v>2.8.28</v>
      </c>
      <c r="B307" s="48">
        <f>'Vendor Response Sheet'!B306</f>
        <v>0</v>
      </c>
      <c r="C307" s="48">
        <f>'Vendor Response Sheet'!C306</f>
        <v>0</v>
      </c>
      <c r="D307" s="48">
        <f>'Vendor Response Sheet'!D306</f>
        <v>0</v>
      </c>
      <c r="E307" s="48">
        <f>'Vendor Response Sheet'!E306</f>
        <v>0</v>
      </c>
      <c r="F307" s="48">
        <f>'Vendor Response Sheet'!F306</f>
        <v>0</v>
      </c>
      <c r="G307" s="49">
        <f>'Vendor Response Sheet'!G306</f>
        <v>0</v>
      </c>
      <c r="H307" s="57">
        <f>'Vendor Response Sheet'!H306</f>
        <v>0</v>
      </c>
      <c r="I307" s="79"/>
      <c r="J307" s="79"/>
      <c r="K307" s="79"/>
      <c r="L307" s="79"/>
      <c r="M307" s="79"/>
      <c r="N307" s="79"/>
      <c r="O307" s="59">
        <f t="shared" si="13"/>
        <v>0</v>
      </c>
      <c r="P307" s="58" t="str">
        <f>'Vendor Response Sheet'!J306</f>
        <v>Not Completed</v>
      </c>
    </row>
    <row r="308" spans="1:16" x14ac:dyDescent="0.25">
      <c r="A308" s="54" t="str">
        <f>'Vendor Response Sheet'!A307</f>
        <v>2.8.28.1</v>
      </c>
      <c r="B308" s="48">
        <f>'Vendor Response Sheet'!B307</f>
        <v>0</v>
      </c>
      <c r="C308" s="48">
        <f>'Vendor Response Sheet'!C307</f>
        <v>0</v>
      </c>
      <c r="D308" s="48">
        <f>'Vendor Response Sheet'!D307</f>
        <v>0</v>
      </c>
      <c r="E308" s="48">
        <f>'Vendor Response Sheet'!E307</f>
        <v>0</v>
      </c>
      <c r="F308" s="48">
        <f>'Vendor Response Sheet'!F307</f>
        <v>0</v>
      </c>
      <c r="G308" s="49">
        <f>'Vendor Response Sheet'!G307</f>
        <v>0</v>
      </c>
      <c r="H308" s="57">
        <f>'Vendor Response Sheet'!H307</f>
        <v>0</v>
      </c>
      <c r="I308" s="79"/>
      <c r="J308" s="79"/>
      <c r="K308" s="79"/>
      <c r="L308" s="79"/>
      <c r="M308" s="79"/>
      <c r="N308" s="79"/>
      <c r="O308" s="59">
        <f t="shared" si="13"/>
        <v>0</v>
      </c>
      <c r="P308" s="58" t="str">
        <f>'Vendor Response Sheet'!J307</f>
        <v>Not Completed</v>
      </c>
    </row>
    <row r="309" spans="1:16" ht="15.75" thickBot="1" x14ac:dyDescent="0.3">
      <c r="A309" s="54" t="str">
        <f>'Vendor Response Sheet'!A308</f>
        <v>2.8.29</v>
      </c>
      <c r="B309" s="48">
        <f>'Vendor Response Sheet'!B308</f>
        <v>0</v>
      </c>
      <c r="C309" s="48">
        <f>'Vendor Response Sheet'!C308</f>
        <v>0</v>
      </c>
      <c r="D309" s="48">
        <f>'Vendor Response Sheet'!D308</f>
        <v>0</v>
      </c>
      <c r="E309" s="48">
        <f>'Vendor Response Sheet'!E308</f>
        <v>0</v>
      </c>
      <c r="F309" s="48">
        <f>'Vendor Response Sheet'!F308</f>
        <v>0</v>
      </c>
      <c r="G309" s="49">
        <f>'Vendor Response Sheet'!G308</f>
        <v>0</v>
      </c>
      <c r="H309" s="57">
        <f>'Vendor Response Sheet'!H308</f>
        <v>0</v>
      </c>
      <c r="I309" s="79"/>
      <c r="J309" s="79"/>
      <c r="K309" s="79"/>
      <c r="L309" s="79"/>
      <c r="M309" s="79"/>
      <c r="N309" s="79"/>
      <c r="O309" s="59">
        <f t="shared" si="13"/>
        <v>0</v>
      </c>
      <c r="P309" s="58" t="str">
        <f>'Vendor Response Sheet'!J308</f>
        <v>Not Completed</v>
      </c>
    </row>
    <row r="310" spans="1:16" ht="20.25" thickTop="1" thickBot="1" x14ac:dyDescent="0.3">
      <c r="A310" s="114">
        <f>'Vendor Response Sheet'!A309</f>
        <v>2.9</v>
      </c>
      <c r="B310" s="115" t="str">
        <f>'Vendor Response Sheet'!B309</f>
        <v>Integration</v>
      </c>
      <c r="C310" s="104"/>
      <c r="D310" s="104"/>
      <c r="E310" s="104"/>
      <c r="F310" s="104"/>
      <c r="G310" s="104"/>
      <c r="H310" s="104"/>
      <c r="I310" s="104"/>
      <c r="J310" s="97">
        <f>SUM(H311:H315)</f>
        <v>0</v>
      </c>
      <c r="K310" s="97">
        <f>SUM(G311:G315)</f>
        <v>0</v>
      </c>
      <c r="L310" s="105"/>
      <c r="M310" s="105"/>
      <c r="N310" s="105"/>
      <c r="O310" s="99">
        <f>SUM(O311:O315)</f>
        <v>0</v>
      </c>
      <c r="P310" s="100"/>
    </row>
    <row r="311" spans="1:16" x14ac:dyDescent="0.25">
      <c r="A311" s="54" t="str">
        <f>'Vendor Response Sheet'!A310</f>
        <v>2.9.1</v>
      </c>
      <c r="B311" s="48">
        <f>'Vendor Response Sheet'!B310</f>
        <v>0</v>
      </c>
      <c r="C311" s="48">
        <f>'Vendor Response Sheet'!C310</f>
        <v>0</v>
      </c>
      <c r="D311" s="48">
        <f>'Vendor Response Sheet'!D310</f>
        <v>0</v>
      </c>
      <c r="E311" s="48">
        <f>'Vendor Response Sheet'!E310</f>
        <v>0</v>
      </c>
      <c r="F311" s="48">
        <f>'Vendor Response Sheet'!F310</f>
        <v>0</v>
      </c>
      <c r="G311" s="49">
        <f>'Vendor Response Sheet'!G310</f>
        <v>0</v>
      </c>
      <c r="H311" s="57">
        <f>'Vendor Response Sheet'!H310</f>
        <v>0</v>
      </c>
      <c r="I311" s="79"/>
      <c r="J311" s="79"/>
      <c r="K311" s="79"/>
      <c r="L311" s="79"/>
      <c r="M311" s="79"/>
      <c r="N311" s="79"/>
      <c r="O311" s="59">
        <f t="shared" ref="O311:O315" si="14">(B311*$B$8)+(C311*$C$8)+(D311*$D$8)+(E311*$E$8)+(F311*$F$8)+(H311*$H$8)+IF(G311&gt;40,$G$8,0)</f>
        <v>0</v>
      </c>
      <c r="P311" s="58" t="str">
        <f>'Vendor Response Sheet'!J310</f>
        <v>Not Completed</v>
      </c>
    </row>
    <row r="312" spans="1:16" x14ac:dyDescent="0.25">
      <c r="A312" s="54" t="str">
        <f>'Vendor Response Sheet'!A311</f>
        <v>2.9.2</v>
      </c>
      <c r="B312" s="48">
        <f>'Vendor Response Sheet'!B311</f>
        <v>0</v>
      </c>
      <c r="C312" s="48">
        <f>'Vendor Response Sheet'!C311</f>
        <v>0</v>
      </c>
      <c r="D312" s="48">
        <f>'Vendor Response Sheet'!D311</f>
        <v>0</v>
      </c>
      <c r="E312" s="48">
        <f>'Vendor Response Sheet'!E311</f>
        <v>0</v>
      </c>
      <c r="F312" s="48">
        <f>'Vendor Response Sheet'!F311</f>
        <v>0</v>
      </c>
      <c r="G312" s="49">
        <f>'Vendor Response Sheet'!G311</f>
        <v>0</v>
      </c>
      <c r="H312" s="57">
        <f>'Vendor Response Sheet'!H311</f>
        <v>0</v>
      </c>
      <c r="I312" s="79"/>
      <c r="J312" s="79"/>
      <c r="K312" s="79"/>
      <c r="L312" s="79"/>
      <c r="M312" s="79"/>
      <c r="N312" s="79"/>
      <c r="O312" s="59">
        <f t="shared" si="14"/>
        <v>0</v>
      </c>
      <c r="P312" s="58" t="str">
        <f>'Vendor Response Sheet'!J311</f>
        <v>Not Completed</v>
      </c>
    </row>
    <row r="313" spans="1:16" x14ac:dyDescent="0.25">
      <c r="A313" s="54" t="str">
        <f>'Vendor Response Sheet'!A312</f>
        <v>2.9.3</v>
      </c>
      <c r="B313" s="48">
        <f>'Vendor Response Sheet'!B312</f>
        <v>0</v>
      </c>
      <c r="C313" s="48">
        <f>'Vendor Response Sheet'!C312</f>
        <v>0</v>
      </c>
      <c r="D313" s="48">
        <f>'Vendor Response Sheet'!D312</f>
        <v>0</v>
      </c>
      <c r="E313" s="48">
        <f>'Vendor Response Sheet'!E312</f>
        <v>0</v>
      </c>
      <c r="F313" s="48">
        <f>'Vendor Response Sheet'!F312</f>
        <v>0</v>
      </c>
      <c r="G313" s="49">
        <f>'Vendor Response Sheet'!G312</f>
        <v>0</v>
      </c>
      <c r="H313" s="57">
        <f>'Vendor Response Sheet'!H312</f>
        <v>0</v>
      </c>
      <c r="I313" s="79"/>
      <c r="J313" s="79"/>
      <c r="K313" s="79"/>
      <c r="L313" s="79"/>
      <c r="M313" s="79"/>
      <c r="N313" s="79"/>
      <c r="O313" s="59">
        <f t="shared" si="14"/>
        <v>0</v>
      </c>
      <c r="P313" s="58" t="str">
        <f>'Vendor Response Sheet'!J312</f>
        <v>Not Completed</v>
      </c>
    </row>
    <row r="314" spans="1:16" x14ac:dyDescent="0.25">
      <c r="A314" s="54" t="str">
        <f>'Vendor Response Sheet'!A313</f>
        <v>2.9.4</v>
      </c>
      <c r="B314" s="48">
        <f>'Vendor Response Sheet'!B313</f>
        <v>0</v>
      </c>
      <c r="C314" s="48">
        <f>'Vendor Response Sheet'!C313</f>
        <v>0</v>
      </c>
      <c r="D314" s="48">
        <f>'Vendor Response Sheet'!D313</f>
        <v>0</v>
      </c>
      <c r="E314" s="48">
        <f>'Vendor Response Sheet'!E313</f>
        <v>0</v>
      </c>
      <c r="F314" s="48">
        <f>'Vendor Response Sheet'!F313</f>
        <v>0</v>
      </c>
      <c r="G314" s="49">
        <f>'Vendor Response Sheet'!G313</f>
        <v>0</v>
      </c>
      <c r="H314" s="57">
        <f>'Vendor Response Sheet'!H313</f>
        <v>0</v>
      </c>
      <c r="I314" s="79"/>
      <c r="J314" s="79"/>
      <c r="K314" s="79"/>
      <c r="L314" s="79"/>
      <c r="M314" s="79"/>
      <c r="N314" s="79"/>
      <c r="O314" s="59">
        <f t="shared" si="14"/>
        <v>0</v>
      </c>
      <c r="P314" s="58" t="str">
        <f>'Vendor Response Sheet'!J313</f>
        <v>Not Completed</v>
      </c>
    </row>
    <row r="315" spans="1:16" ht="15.75" thickBot="1" x14ac:dyDescent="0.3">
      <c r="A315" s="54" t="str">
        <f>'Vendor Response Sheet'!A314</f>
        <v>2.9.5</v>
      </c>
      <c r="B315" s="48">
        <f>'Vendor Response Sheet'!B314</f>
        <v>0</v>
      </c>
      <c r="C315" s="48">
        <f>'Vendor Response Sheet'!C314</f>
        <v>0</v>
      </c>
      <c r="D315" s="48">
        <f>'Vendor Response Sheet'!D314</f>
        <v>0</v>
      </c>
      <c r="E315" s="48">
        <f>'Vendor Response Sheet'!E314</f>
        <v>0</v>
      </c>
      <c r="F315" s="48">
        <f>'Vendor Response Sheet'!F314</f>
        <v>0</v>
      </c>
      <c r="G315" s="49">
        <f>'Vendor Response Sheet'!G314</f>
        <v>0</v>
      </c>
      <c r="H315" s="57">
        <f>'Vendor Response Sheet'!H314</f>
        <v>0</v>
      </c>
      <c r="I315" s="79"/>
      <c r="J315" s="79"/>
      <c r="K315" s="79"/>
      <c r="L315" s="79"/>
      <c r="M315" s="79"/>
      <c r="N315" s="79"/>
      <c r="O315" s="59">
        <f t="shared" si="14"/>
        <v>0</v>
      </c>
      <c r="P315" s="58" t="str">
        <f>'Vendor Response Sheet'!J314</f>
        <v>Not Completed</v>
      </c>
    </row>
    <row r="316" spans="1:16" ht="20.25" thickTop="1" thickBot="1" x14ac:dyDescent="0.3">
      <c r="A316" s="114" t="str">
        <f>'Vendor Response Sheet'!A315</f>
        <v>2.10</v>
      </c>
      <c r="B316" s="103" t="str">
        <f>'Vendor Response Sheet'!B315</f>
        <v>Access</v>
      </c>
      <c r="C316" s="104"/>
      <c r="D316" s="104"/>
      <c r="E316" s="104"/>
      <c r="F316" s="104"/>
      <c r="G316" s="104"/>
      <c r="H316" s="104"/>
      <c r="I316" s="104"/>
      <c r="J316" s="97">
        <f>SUM(H317:H327)</f>
        <v>0</v>
      </c>
      <c r="K316" s="97">
        <f>SUM(G317:G327)</f>
        <v>0</v>
      </c>
      <c r="L316" s="105"/>
      <c r="M316" s="105"/>
      <c r="N316" s="105"/>
      <c r="O316" s="99">
        <f>SUM(O317:O327)</f>
        <v>0</v>
      </c>
      <c r="P316" s="100"/>
    </row>
    <row r="317" spans="1:16" x14ac:dyDescent="0.25">
      <c r="A317" s="54" t="str">
        <f>'Vendor Response Sheet'!A316</f>
        <v>2.10.1</v>
      </c>
      <c r="B317" s="48">
        <f>'Vendor Response Sheet'!B316</f>
        <v>0</v>
      </c>
      <c r="C317" s="48">
        <f>'Vendor Response Sheet'!C316</f>
        <v>0</v>
      </c>
      <c r="D317" s="48">
        <f>'Vendor Response Sheet'!D316</f>
        <v>0</v>
      </c>
      <c r="E317" s="48">
        <f>'Vendor Response Sheet'!E316</f>
        <v>0</v>
      </c>
      <c r="F317" s="48">
        <f>'Vendor Response Sheet'!F316</f>
        <v>0</v>
      </c>
      <c r="G317" s="49">
        <f>'Vendor Response Sheet'!G316</f>
        <v>0</v>
      </c>
      <c r="H317" s="57">
        <f>'Vendor Response Sheet'!H316</f>
        <v>0</v>
      </c>
      <c r="I317" s="79"/>
      <c r="J317" s="79"/>
      <c r="K317" s="79"/>
      <c r="L317" s="79"/>
      <c r="M317" s="79"/>
      <c r="N317" s="79"/>
      <c r="O317" s="59">
        <f t="shared" ref="O317:O327" si="15">(B317*$B$8)+(C317*$C$8)+(D317*$D$8)+(E317*$E$8)+(F317*$F$8)+(H317*$H$8)+IF(G317&gt;40,$G$8,0)</f>
        <v>0</v>
      </c>
      <c r="P317" s="58" t="str">
        <f>'Vendor Response Sheet'!J316</f>
        <v>Not Completed</v>
      </c>
    </row>
    <row r="318" spans="1:16" x14ac:dyDescent="0.25">
      <c r="A318" s="54" t="str">
        <f>'Vendor Response Sheet'!A317</f>
        <v>2.10.1.1</v>
      </c>
      <c r="B318" s="48">
        <f>'Vendor Response Sheet'!B317</f>
        <v>0</v>
      </c>
      <c r="C318" s="48">
        <f>'Vendor Response Sheet'!C317</f>
        <v>0</v>
      </c>
      <c r="D318" s="48">
        <f>'Vendor Response Sheet'!D317</f>
        <v>0</v>
      </c>
      <c r="E318" s="48">
        <f>'Vendor Response Sheet'!E317</f>
        <v>0</v>
      </c>
      <c r="F318" s="48">
        <f>'Vendor Response Sheet'!F317</f>
        <v>0</v>
      </c>
      <c r="G318" s="49">
        <f>'Vendor Response Sheet'!G317</f>
        <v>0</v>
      </c>
      <c r="H318" s="57">
        <f>'Vendor Response Sheet'!H317</f>
        <v>0</v>
      </c>
      <c r="I318" s="79"/>
      <c r="J318" s="79"/>
      <c r="K318" s="79"/>
      <c r="L318" s="79"/>
      <c r="M318" s="79"/>
      <c r="N318" s="79"/>
      <c r="O318" s="59">
        <f t="shared" si="15"/>
        <v>0</v>
      </c>
      <c r="P318" s="58" t="str">
        <f>'Vendor Response Sheet'!J317</f>
        <v>Not Completed</v>
      </c>
    </row>
    <row r="319" spans="1:16" x14ac:dyDescent="0.25">
      <c r="A319" s="54" t="str">
        <f>'Vendor Response Sheet'!A318</f>
        <v>2.10.1.2</v>
      </c>
      <c r="B319" s="48">
        <f>'Vendor Response Sheet'!B318</f>
        <v>0</v>
      </c>
      <c r="C319" s="48">
        <f>'Vendor Response Sheet'!C318</f>
        <v>0</v>
      </c>
      <c r="D319" s="48">
        <f>'Vendor Response Sheet'!D318</f>
        <v>0</v>
      </c>
      <c r="E319" s="48">
        <f>'Vendor Response Sheet'!E318</f>
        <v>0</v>
      </c>
      <c r="F319" s="48">
        <f>'Vendor Response Sheet'!F318</f>
        <v>0</v>
      </c>
      <c r="G319" s="49">
        <f>'Vendor Response Sheet'!G318</f>
        <v>0</v>
      </c>
      <c r="H319" s="57">
        <f>'Vendor Response Sheet'!H318</f>
        <v>0</v>
      </c>
      <c r="I319" s="79"/>
      <c r="J319" s="79"/>
      <c r="K319" s="79"/>
      <c r="L319" s="79"/>
      <c r="M319" s="79"/>
      <c r="N319" s="79"/>
      <c r="O319" s="59">
        <f t="shared" si="15"/>
        <v>0</v>
      </c>
      <c r="P319" s="58" t="str">
        <f>'Vendor Response Sheet'!J318</f>
        <v>Not Completed</v>
      </c>
    </row>
    <row r="320" spans="1:16" x14ac:dyDescent="0.25">
      <c r="A320" s="54" t="str">
        <f>'Vendor Response Sheet'!A319</f>
        <v>2.10.2</v>
      </c>
      <c r="B320" s="48">
        <f>'Vendor Response Sheet'!B319</f>
        <v>0</v>
      </c>
      <c r="C320" s="48">
        <f>'Vendor Response Sheet'!C319</f>
        <v>0</v>
      </c>
      <c r="D320" s="48">
        <f>'Vendor Response Sheet'!D319</f>
        <v>0</v>
      </c>
      <c r="E320" s="48">
        <f>'Vendor Response Sheet'!E319</f>
        <v>0</v>
      </c>
      <c r="F320" s="48">
        <f>'Vendor Response Sheet'!F319</f>
        <v>0</v>
      </c>
      <c r="G320" s="49">
        <f>'Vendor Response Sheet'!G319</f>
        <v>0</v>
      </c>
      <c r="H320" s="57">
        <f>'Vendor Response Sheet'!H319</f>
        <v>0</v>
      </c>
      <c r="I320" s="79"/>
      <c r="J320" s="79"/>
      <c r="K320" s="79"/>
      <c r="L320" s="79"/>
      <c r="M320" s="79"/>
      <c r="N320" s="79"/>
      <c r="O320" s="59">
        <f t="shared" si="15"/>
        <v>0</v>
      </c>
      <c r="P320" s="58" t="str">
        <f>'Vendor Response Sheet'!J319</f>
        <v>Not Completed</v>
      </c>
    </row>
    <row r="321" spans="1:16" x14ac:dyDescent="0.25">
      <c r="A321" s="54" t="str">
        <f>'Vendor Response Sheet'!A320</f>
        <v>2.10.2.1</v>
      </c>
      <c r="B321" s="48">
        <f>'Vendor Response Sheet'!B320</f>
        <v>0</v>
      </c>
      <c r="C321" s="48">
        <f>'Vendor Response Sheet'!C320</f>
        <v>0</v>
      </c>
      <c r="D321" s="48">
        <f>'Vendor Response Sheet'!D320</f>
        <v>0</v>
      </c>
      <c r="E321" s="48">
        <f>'Vendor Response Sheet'!E320</f>
        <v>0</v>
      </c>
      <c r="F321" s="48">
        <f>'Vendor Response Sheet'!F320</f>
        <v>0</v>
      </c>
      <c r="G321" s="49">
        <f>'Vendor Response Sheet'!G320</f>
        <v>0</v>
      </c>
      <c r="H321" s="57">
        <f>'Vendor Response Sheet'!H320</f>
        <v>0</v>
      </c>
      <c r="I321" s="79"/>
      <c r="J321" s="79"/>
      <c r="K321" s="79"/>
      <c r="L321" s="79"/>
      <c r="M321" s="79"/>
      <c r="N321" s="79"/>
      <c r="O321" s="59">
        <f t="shared" si="15"/>
        <v>0</v>
      </c>
      <c r="P321" s="58" t="str">
        <f>'Vendor Response Sheet'!J320</f>
        <v>Not Completed</v>
      </c>
    </row>
    <row r="322" spans="1:16" x14ac:dyDescent="0.25">
      <c r="A322" s="54" t="str">
        <f>'Vendor Response Sheet'!A321</f>
        <v>2.10.2.2</v>
      </c>
      <c r="B322" s="48">
        <f>'Vendor Response Sheet'!B321</f>
        <v>0</v>
      </c>
      <c r="C322" s="48">
        <f>'Vendor Response Sheet'!C321</f>
        <v>0</v>
      </c>
      <c r="D322" s="48">
        <f>'Vendor Response Sheet'!D321</f>
        <v>0</v>
      </c>
      <c r="E322" s="48">
        <f>'Vendor Response Sheet'!E321</f>
        <v>0</v>
      </c>
      <c r="F322" s="48">
        <f>'Vendor Response Sheet'!F321</f>
        <v>0</v>
      </c>
      <c r="G322" s="49">
        <f>'Vendor Response Sheet'!G321</f>
        <v>0</v>
      </c>
      <c r="H322" s="57">
        <f>'Vendor Response Sheet'!H321</f>
        <v>0</v>
      </c>
      <c r="I322" s="79"/>
      <c r="J322" s="79"/>
      <c r="K322" s="79"/>
      <c r="L322" s="79"/>
      <c r="M322" s="79"/>
      <c r="N322" s="79"/>
      <c r="O322" s="59">
        <f t="shared" si="15"/>
        <v>0</v>
      </c>
      <c r="P322" s="58" t="str">
        <f>'Vendor Response Sheet'!J321</f>
        <v>Not Completed</v>
      </c>
    </row>
    <row r="323" spans="1:16" x14ac:dyDescent="0.25">
      <c r="A323" s="54" t="str">
        <f>'Vendor Response Sheet'!A322</f>
        <v>2.10.2.3</v>
      </c>
      <c r="B323" s="48">
        <f>'Vendor Response Sheet'!B322</f>
        <v>0</v>
      </c>
      <c r="C323" s="48">
        <f>'Vendor Response Sheet'!C322</f>
        <v>0</v>
      </c>
      <c r="D323" s="48">
        <f>'Vendor Response Sheet'!D322</f>
        <v>0</v>
      </c>
      <c r="E323" s="48">
        <f>'Vendor Response Sheet'!E322</f>
        <v>0</v>
      </c>
      <c r="F323" s="48">
        <f>'Vendor Response Sheet'!F322</f>
        <v>0</v>
      </c>
      <c r="G323" s="49">
        <f>'Vendor Response Sheet'!G322</f>
        <v>0</v>
      </c>
      <c r="H323" s="57">
        <f>'Vendor Response Sheet'!H322</f>
        <v>0</v>
      </c>
      <c r="I323" s="79"/>
      <c r="J323" s="79"/>
      <c r="K323" s="79"/>
      <c r="L323" s="79"/>
      <c r="M323" s="79"/>
      <c r="N323" s="79"/>
      <c r="O323" s="59">
        <f t="shared" si="15"/>
        <v>0</v>
      </c>
      <c r="P323" s="58" t="str">
        <f>'Vendor Response Sheet'!J322</f>
        <v>Not Completed</v>
      </c>
    </row>
    <row r="324" spans="1:16" x14ac:dyDescent="0.25">
      <c r="A324" s="54" t="str">
        <f>'Vendor Response Sheet'!A323</f>
        <v>2.10.2.4</v>
      </c>
      <c r="B324" s="48">
        <f>'Vendor Response Sheet'!B323</f>
        <v>0</v>
      </c>
      <c r="C324" s="48">
        <f>'Vendor Response Sheet'!C323</f>
        <v>0</v>
      </c>
      <c r="D324" s="48">
        <f>'Vendor Response Sheet'!D323</f>
        <v>0</v>
      </c>
      <c r="E324" s="48">
        <f>'Vendor Response Sheet'!E323</f>
        <v>0</v>
      </c>
      <c r="F324" s="48">
        <f>'Vendor Response Sheet'!F323</f>
        <v>0</v>
      </c>
      <c r="G324" s="49">
        <f>'Vendor Response Sheet'!G323</f>
        <v>0</v>
      </c>
      <c r="H324" s="57">
        <f>'Vendor Response Sheet'!H323</f>
        <v>0</v>
      </c>
      <c r="I324" s="79"/>
      <c r="J324" s="79"/>
      <c r="K324" s="79"/>
      <c r="L324" s="79"/>
      <c r="M324" s="79"/>
      <c r="N324" s="79"/>
      <c r="O324" s="59">
        <f t="shared" si="15"/>
        <v>0</v>
      </c>
      <c r="P324" s="58" t="str">
        <f>'Vendor Response Sheet'!J323</f>
        <v>Not Completed</v>
      </c>
    </row>
    <row r="325" spans="1:16" x14ac:dyDescent="0.25">
      <c r="A325" s="54" t="str">
        <f>'Vendor Response Sheet'!A324</f>
        <v>2.10.3</v>
      </c>
      <c r="B325" s="48">
        <f>'Vendor Response Sheet'!B324</f>
        <v>0</v>
      </c>
      <c r="C325" s="48">
        <f>'Vendor Response Sheet'!C324</f>
        <v>0</v>
      </c>
      <c r="D325" s="48">
        <f>'Vendor Response Sheet'!D324</f>
        <v>0</v>
      </c>
      <c r="E325" s="48">
        <f>'Vendor Response Sheet'!E324</f>
        <v>0</v>
      </c>
      <c r="F325" s="48">
        <f>'Vendor Response Sheet'!F324</f>
        <v>0</v>
      </c>
      <c r="G325" s="49">
        <f>'Vendor Response Sheet'!G324</f>
        <v>0</v>
      </c>
      <c r="H325" s="57">
        <f>'Vendor Response Sheet'!H324</f>
        <v>0</v>
      </c>
      <c r="I325" s="79"/>
      <c r="J325" s="79"/>
      <c r="K325" s="79"/>
      <c r="L325" s="79"/>
      <c r="M325" s="79"/>
      <c r="N325" s="79"/>
      <c r="O325" s="59">
        <f t="shared" si="15"/>
        <v>0</v>
      </c>
      <c r="P325" s="58" t="str">
        <f>'Vendor Response Sheet'!J324</f>
        <v>Not Completed</v>
      </c>
    </row>
    <row r="326" spans="1:16" x14ac:dyDescent="0.25">
      <c r="A326" s="54" t="str">
        <f>'Vendor Response Sheet'!A325</f>
        <v>2.10.4</v>
      </c>
      <c r="B326" s="48">
        <f>'Vendor Response Sheet'!B325</f>
        <v>0</v>
      </c>
      <c r="C326" s="48">
        <f>'Vendor Response Sheet'!C325</f>
        <v>0</v>
      </c>
      <c r="D326" s="48">
        <f>'Vendor Response Sheet'!D325</f>
        <v>0</v>
      </c>
      <c r="E326" s="48">
        <f>'Vendor Response Sheet'!E325</f>
        <v>0</v>
      </c>
      <c r="F326" s="48">
        <f>'Vendor Response Sheet'!F325</f>
        <v>0</v>
      </c>
      <c r="G326" s="49">
        <f>'Vendor Response Sheet'!G325</f>
        <v>0</v>
      </c>
      <c r="H326" s="57">
        <f>'Vendor Response Sheet'!H325</f>
        <v>0</v>
      </c>
      <c r="I326" s="79"/>
      <c r="J326" s="79"/>
      <c r="K326" s="79"/>
      <c r="L326" s="79"/>
      <c r="M326" s="79"/>
      <c r="N326" s="79"/>
      <c r="O326" s="59">
        <f t="shared" si="15"/>
        <v>0</v>
      </c>
      <c r="P326" s="58" t="str">
        <f>'Vendor Response Sheet'!J325</f>
        <v>Not Completed</v>
      </c>
    </row>
    <row r="327" spans="1:16" ht="15.75" thickBot="1" x14ac:dyDescent="0.3">
      <c r="A327" s="54" t="str">
        <f>'Vendor Response Sheet'!A326</f>
        <v>2.10.5</v>
      </c>
      <c r="B327" s="48">
        <f>'Vendor Response Sheet'!B326</f>
        <v>0</v>
      </c>
      <c r="C327" s="48">
        <f>'Vendor Response Sheet'!C326</f>
        <v>0</v>
      </c>
      <c r="D327" s="48">
        <f>'Vendor Response Sheet'!D326</f>
        <v>0</v>
      </c>
      <c r="E327" s="48">
        <f>'Vendor Response Sheet'!E326</f>
        <v>0</v>
      </c>
      <c r="F327" s="48">
        <f>'Vendor Response Sheet'!F326</f>
        <v>0</v>
      </c>
      <c r="G327" s="49">
        <f>'Vendor Response Sheet'!G326</f>
        <v>0</v>
      </c>
      <c r="H327" s="57">
        <f>'Vendor Response Sheet'!H326</f>
        <v>0</v>
      </c>
      <c r="I327" s="79"/>
      <c r="J327" s="79"/>
      <c r="K327" s="79"/>
      <c r="L327" s="79"/>
      <c r="M327" s="79"/>
      <c r="N327" s="79"/>
      <c r="O327" s="59">
        <f t="shared" si="15"/>
        <v>0</v>
      </c>
      <c r="P327" s="58" t="str">
        <f>'Vendor Response Sheet'!J326</f>
        <v>Not Completed</v>
      </c>
    </row>
    <row r="328" spans="1:16" ht="20.25" thickTop="1" thickBot="1" x14ac:dyDescent="0.3">
      <c r="A328" s="114" t="str">
        <f>'Vendor Response Sheet'!A327</f>
        <v>2.11</v>
      </c>
      <c r="B328" s="103" t="str">
        <f>'Vendor Response Sheet'!B327</f>
        <v>Security</v>
      </c>
      <c r="C328" s="104"/>
      <c r="D328" s="104"/>
      <c r="E328" s="104"/>
      <c r="F328" s="104"/>
      <c r="G328" s="104"/>
      <c r="H328" s="104"/>
      <c r="I328" s="104"/>
      <c r="J328" s="97">
        <f>SUM(H329:H338)</f>
        <v>0</v>
      </c>
      <c r="K328" s="97">
        <f>SUM(G329:G338)</f>
        <v>0</v>
      </c>
      <c r="L328" s="105"/>
      <c r="M328" s="105"/>
      <c r="N328" s="105"/>
      <c r="O328" s="99">
        <f>SUM(O329:O338)</f>
        <v>0</v>
      </c>
      <c r="P328" s="100"/>
    </row>
    <row r="329" spans="1:16" x14ac:dyDescent="0.25">
      <c r="A329" s="54" t="str">
        <f>'Vendor Response Sheet'!A328</f>
        <v>2.11.1</v>
      </c>
      <c r="B329" s="48">
        <f>'Vendor Response Sheet'!B328</f>
        <v>0</v>
      </c>
      <c r="C329" s="48">
        <f>'Vendor Response Sheet'!C328</f>
        <v>0</v>
      </c>
      <c r="D329" s="48">
        <f>'Vendor Response Sheet'!D328</f>
        <v>0</v>
      </c>
      <c r="E329" s="48">
        <f>'Vendor Response Sheet'!E328</f>
        <v>0</v>
      </c>
      <c r="F329" s="48">
        <f>'Vendor Response Sheet'!F328</f>
        <v>0</v>
      </c>
      <c r="G329" s="49">
        <f>'Vendor Response Sheet'!G328</f>
        <v>0</v>
      </c>
      <c r="H329" s="57">
        <f>'Vendor Response Sheet'!H328</f>
        <v>0</v>
      </c>
      <c r="I329" s="79"/>
      <c r="J329" s="79"/>
      <c r="K329" s="79"/>
      <c r="L329" s="79"/>
      <c r="M329" s="79"/>
      <c r="N329" s="79"/>
      <c r="O329" s="59">
        <f t="shared" ref="O329:O338" si="16">(B329*$B$8)+(C329*$C$8)+(D329*$D$8)+(E329*$E$8)+(F329*$F$8)+(H329*$H$8)+IF(G329&gt;40,$G$8,0)</f>
        <v>0</v>
      </c>
      <c r="P329" s="58" t="str">
        <f>'Vendor Response Sheet'!J328</f>
        <v>Not Completed</v>
      </c>
    </row>
    <row r="330" spans="1:16" x14ac:dyDescent="0.25">
      <c r="A330" s="54" t="str">
        <f>'Vendor Response Sheet'!A329</f>
        <v>2.11.2</v>
      </c>
      <c r="B330" s="48">
        <f>'Vendor Response Sheet'!B329</f>
        <v>0</v>
      </c>
      <c r="C330" s="48">
        <f>'Vendor Response Sheet'!C329</f>
        <v>0</v>
      </c>
      <c r="D330" s="48">
        <f>'Vendor Response Sheet'!D329</f>
        <v>0</v>
      </c>
      <c r="E330" s="48">
        <f>'Vendor Response Sheet'!E329</f>
        <v>0</v>
      </c>
      <c r="F330" s="48">
        <f>'Vendor Response Sheet'!F329</f>
        <v>0</v>
      </c>
      <c r="G330" s="49">
        <f>'Vendor Response Sheet'!G329</f>
        <v>0</v>
      </c>
      <c r="H330" s="57">
        <f>'Vendor Response Sheet'!H329</f>
        <v>0</v>
      </c>
      <c r="I330" s="79"/>
      <c r="J330" s="79"/>
      <c r="K330" s="79"/>
      <c r="L330" s="79"/>
      <c r="M330" s="79"/>
      <c r="N330" s="79"/>
      <c r="O330" s="59">
        <f t="shared" si="16"/>
        <v>0</v>
      </c>
      <c r="P330" s="58" t="str">
        <f>'Vendor Response Sheet'!J329</f>
        <v>Not Completed</v>
      </c>
    </row>
    <row r="331" spans="1:16" x14ac:dyDescent="0.25">
      <c r="A331" s="54" t="str">
        <f>'Vendor Response Sheet'!A330</f>
        <v>2.11.3</v>
      </c>
      <c r="B331" s="48">
        <f>'Vendor Response Sheet'!B330</f>
        <v>0</v>
      </c>
      <c r="C331" s="48">
        <f>'Vendor Response Sheet'!C330</f>
        <v>0</v>
      </c>
      <c r="D331" s="48">
        <f>'Vendor Response Sheet'!D330</f>
        <v>0</v>
      </c>
      <c r="E331" s="48">
        <f>'Vendor Response Sheet'!E330</f>
        <v>0</v>
      </c>
      <c r="F331" s="48">
        <f>'Vendor Response Sheet'!F330</f>
        <v>0</v>
      </c>
      <c r="G331" s="49">
        <f>'Vendor Response Sheet'!G330</f>
        <v>0</v>
      </c>
      <c r="H331" s="57">
        <f>'Vendor Response Sheet'!H330</f>
        <v>0</v>
      </c>
      <c r="I331" s="79"/>
      <c r="J331" s="79"/>
      <c r="K331" s="79"/>
      <c r="L331" s="79"/>
      <c r="M331" s="79"/>
      <c r="N331" s="79"/>
      <c r="O331" s="59">
        <f t="shared" si="16"/>
        <v>0</v>
      </c>
      <c r="P331" s="58" t="str">
        <f>'Vendor Response Sheet'!J330</f>
        <v>Not Completed</v>
      </c>
    </row>
    <row r="332" spans="1:16" x14ac:dyDescent="0.25">
      <c r="A332" s="54" t="str">
        <f>'Vendor Response Sheet'!A331</f>
        <v>2.11.4</v>
      </c>
      <c r="B332" s="48">
        <f>'Vendor Response Sheet'!B331</f>
        <v>0</v>
      </c>
      <c r="C332" s="48">
        <f>'Vendor Response Sheet'!C331</f>
        <v>0</v>
      </c>
      <c r="D332" s="48">
        <f>'Vendor Response Sheet'!D331</f>
        <v>0</v>
      </c>
      <c r="E332" s="48">
        <f>'Vendor Response Sheet'!E331</f>
        <v>0</v>
      </c>
      <c r="F332" s="48">
        <f>'Vendor Response Sheet'!F331</f>
        <v>0</v>
      </c>
      <c r="G332" s="49">
        <f>'Vendor Response Sheet'!G331</f>
        <v>0</v>
      </c>
      <c r="H332" s="57">
        <f>'Vendor Response Sheet'!H331</f>
        <v>0</v>
      </c>
      <c r="I332" s="79"/>
      <c r="J332" s="79"/>
      <c r="K332" s="79"/>
      <c r="L332" s="79"/>
      <c r="M332" s="79"/>
      <c r="N332" s="79"/>
      <c r="O332" s="59">
        <f t="shared" si="16"/>
        <v>0</v>
      </c>
      <c r="P332" s="58" t="str">
        <f>'Vendor Response Sheet'!J331</f>
        <v>Not Completed</v>
      </c>
    </row>
    <row r="333" spans="1:16" x14ac:dyDescent="0.25">
      <c r="A333" s="54" t="str">
        <f>'Vendor Response Sheet'!A332</f>
        <v>2.11.5</v>
      </c>
      <c r="B333" s="48">
        <f>'Vendor Response Sheet'!B332</f>
        <v>0</v>
      </c>
      <c r="C333" s="48">
        <f>'Vendor Response Sheet'!C332</f>
        <v>0</v>
      </c>
      <c r="D333" s="48">
        <f>'Vendor Response Sheet'!D332</f>
        <v>0</v>
      </c>
      <c r="E333" s="48">
        <f>'Vendor Response Sheet'!E332</f>
        <v>0</v>
      </c>
      <c r="F333" s="48">
        <f>'Vendor Response Sheet'!F332</f>
        <v>0</v>
      </c>
      <c r="G333" s="49">
        <f>'Vendor Response Sheet'!G332</f>
        <v>0</v>
      </c>
      <c r="H333" s="57">
        <f>'Vendor Response Sheet'!H332</f>
        <v>0</v>
      </c>
      <c r="I333" s="79"/>
      <c r="J333" s="79"/>
      <c r="K333" s="79"/>
      <c r="L333" s="79"/>
      <c r="M333" s="79"/>
      <c r="N333" s="79"/>
      <c r="O333" s="59">
        <f t="shared" si="16"/>
        <v>0</v>
      </c>
      <c r="P333" s="58" t="str">
        <f>'Vendor Response Sheet'!J332</f>
        <v>Not Completed</v>
      </c>
    </row>
    <row r="334" spans="1:16" x14ac:dyDescent="0.25">
      <c r="A334" s="54" t="str">
        <f>'Vendor Response Sheet'!A333</f>
        <v>2.11.6</v>
      </c>
      <c r="B334" s="48">
        <f>'Vendor Response Sheet'!B333</f>
        <v>0</v>
      </c>
      <c r="C334" s="48">
        <f>'Vendor Response Sheet'!C333</f>
        <v>0</v>
      </c>
      <c r="D334" s="48">
        <f>'Vendor Response Sheet'!D333</f>
        <v>0</v>
      </c>
      <c r="E334" s="48">
        <f>'Vendor Response Sheet'!E333</f>
        <v>0</v>
      </c>
      <c r="F334" s="48">
        <f>'Vendor Response Sheet'!F333</f>
        <v>0</v>
      </c>
      <c r="G334" s="49">
        <f>'Vendor Response Sheet'!G333</f>
        <v>0</v>
      </c>
      <c r="H334" s="57">
        <f>'Vendor Response Sheet'!H333</f>
        <v>0</v>
      </c>
      <c r="I334" s="79"/>
      <c r="J334" s="79"/>
      <c r="K334" s="79"/>
      <c r="L334" s="79"/>
      <c r="M334" s="79"/>
      <c r="N334" s="79"/>
      <c r="O334" s="59">
        <f t="shared" si="16"/>
        <v>0</v>
      </c>
      <c r="P334" s="58" t="str">
        <f>'Vendor Response Sheet'!J333</f>
        <v>Not Completed</v>
      </c>
    </row>
    <row r="335" spans="1:16" x14ac:dyDescent="0.25">
      <c r="A335" s="54" t="str">
        <f>'Vendor Response Sheet'!A334</f>
        <v>2.11.7</v>
      </c>
      <c r="B335" s="48">
        <f>'Vendor Response Sheet'!B334</f>
        <v>0</v>
      </c>
      <c r="C335" s="48">
        <f>'Vendor Response Sheet'!C334</f>
        <v>0</v>
      </c>
      <c r="D335" s="48">
        <f>'Vendor Response Sheet'!D334</f>
        <v>0</v>
      </c>
      <c r="E335" s="48">
        <f>'Vendor Response Sheet'!E334</f>
        <v>0</v>
      </c>
      <c r="F335" s="48">
        <f>'Vendor Response Sheet'!F334</f>
        <v>0</v>
      </c>
      <c r="G335" s="49">
        <f>'Vendor Response Sheet'!G334</f>
        <v>0</v>
      </c>
      <c r="H335" s="57">
        <f>'Vendor Response Sheet'!H334</f>
        <v>0</v>
      </c>
      <c r="I335" s="79"/>
      <c r="J335" s="79"/>
      <c r="K335" s="79"/>
      <c r="L335" s="79"/>
      <c r="M335" s="79"/>
      <c r="N335" s="79"/>
      <c r="O335" s="59">
        <f t="shared" si="16"/>
        <v>0</v>
      </c>
      <c r="P335" s="58" t="str">
        <f>'Vendor Response Sheet'!J334</f>
        <v>Not Completed</v>
      </c>
    </row>
    <row r="336" spans="1:16" x14ac:dyDescent="0.25">
      <c r="A336" s="54" t="str">
        <f>'Vendor Response Sheet'!A335</f>
        <v>2.11.8</v>
      </c>
      <c r="B336" s="48">
        <f>'Vendor Response Sheet'!B335</f>
        <v>0</v>
      </c>
      <c r="C336" s="48">
        <f>'Vendor Response Sheet'!C335</f>
        <v>0</v>
      </c>
      <c r="D336" s="48">
        <f>'Vendor Response Sheet'!D335</f>
        <v>0</v>
      </c>
      <c r="E336" s="48">
        <f>'Vendor Response Sheet'!E335</f>
        <v>0</v>
      </c>
      <c r="F336" s="48">
        <f>'Vendor Response Sheet'!F335</f>
        <v>0</v>
      </c>
      <c r="G336" s="49">
        <f>'Vendor Response Sheet'!G335</f>
        <v>0</v>
      </c>
      <c r="H336" s="57">
        <f>'Vendor Response Sheet'!H335</f>
        <v>0</v>
      </c>
      <c r="I336" s="79"/>
      <c r="J336" s="79"/>
      <c r="K336" s="79"/>
      <c r="L336" s="79"/>
      <c r="M336" s="79"/>
      <c r="N336" s="79"/>
      <c r="O336" s="59">
        <f t="shared" si="16"/>
        <v>0</v>
      </c>
      <c r="P336" s="58" t="str">
        <f>'Vendor Response Sheet'!J335</f>
        <v>Not Completed</v>
      </c>
    </row>
    <row r="337" spans="1:16" x14ac:dyDescent="0.25">
      <c r="A337" s="54" t="str">
        <f>'Vendor Response Sheet'!A336</f>
        <v>2.11.9</v>
      </c>
      <c r="B337" s="48">
        <f>'Vendor Response Sheet'!B336</f>
        <v>0</v>
      </c>
      <c r="C337" s="48">
        <f>'Vendor Response Sheet'!C336</f>
        <v>0</v>
      </c>
      <c r="D337" s="48">
        <f>'Vendor Response Sheet'!D336</f>
        <v>0</v>
      </c>
      <c r="E337" s="48">
        <f>'Vendor Response Sheet'!E336</f>
        <v>0</v>
      </c>
      <c r="F337" s="48">
        <f>'Vendor Response Sheet'!F336</f>
        <v>0</v>
      </c>
      <c r="G337" s="49">
        <f>'Vendor Response Sheet'!G336</f>
        <v>0</v>
      </c>
      <c r="H337" s="57">
        <f>'Vendor Response Sheet'!H336</f>
        <v>0</v>
      </c>
      <c r="I337" s="79"/>
      <c r="J337" s="79"/>
      <c r="K337" s="79"/>
      <c r="L337" s="79"/>
      <c r="M337" s="79"/>
      <c r="N337" s="79"/>
      <c r="O337" s="59">
        <f t="shared" si="16"/>
        <v>0</v>
      </c>
      <c r="P337" s="58" t="str">
        <f>'Vendor Response Sheet'!J336</f>
        <v>Not Completed</v>
      </c>
    </row>
    <row r="338" spans="1:16" ht="15.75" thickBot="1" x14ac:dyDescent="0.3">
      <c r="A338" s="54" t="str">
        <f>'Vendor Response Sheet'!A337</f>
        <v>2.11.10</v>
      </c>
      <c r="B338" s="48">
        <f>'Vendor Response Sheet'!B337</f>
        <v>0</v>
      </c>
      <c r="C338" s="48">
        <f>'Vendor Response Sheet'!C337</f>
        <v>0</v>
      </c>
      <c r="D338" s="48">
        <f>'Vendor Response Sheet'!D337</f>
        <v>0</v>
      </c>
      <c r="E338" s="48">
        <f>'Vendor Response Sheet'!E337</f>
        <v>0</v>
      </c>
      <c r="F338" s="48">
        <f>'Vendor Response Sheet'!F337</f>
        <v>0</v>
      </c>
      <c r="G338" s="49">
        <f>'Vendor Response Sheet'!G337</f>
        <v>0</v>
      </c>
      <c r="H338" s="57">
        <f>'Vendor Response Sheet'!H337</f>
        <v>0</v>
      </c>
      <c r="I338" s="79"/>
      <c r="J338" s="79"/>
      <c r="K338" s="79"/>
      <c r="L338" s="79"/>
      <c r="M338" s="79"/>
      <c r="N338" s="79"/>
      <c r="O338" s="59">
        <f t="shared" si="16"/>
        <v>0</v>
      </c>
      <c r="P338" s="58" t="str">
        <f>'Vendor Response Sheet'!J337</f>
        <v>Not Completed</v>
      </c>
    </row>
    <row r="339" spans="1:16" ht="20.25" thickTop="1" thickBot="1" x14ac:dyDescent="0.3">
      <c r="A339" s="114" t="str">
        <f>'Vendor Response Sheet'!A338</f>
        <v>2.12</v>
      </c>
      <c r="B339" s="103" t="str">
        <f>'Vendor Response Sheet'!B338</f>
        <v>Network</v>
      </c>
      <c r="C339" s="104"/>
      <c r="D339" s="104"/>
      <c r="E339" s="104"/>
      <c r="F339" s="104"/>
      <c r="G339" s="104"/>
      <c r="H339" s="104"/>
      <c r="I339" s="104"/>
      <c r="J339" s="97">
        <f>SUM(H340:H341)</f>
        <v>0</v>
      </c>
      <c r="K339" s="97">
        <f>SUM(G340:G341)</f>
        <v>0</v>
      </c>
      <c r="L339" s="105"/>
      <c r="M339" s="105"/>
      <c r="N339" s="105"/>
      <c r="O339" s="99">
        <f>SUM(O340:O341)</f>
        <v>0</v>
      </c>
      <c r="P339" s="100"/>
    </row>
    <row r="340" spans="1:16" x14ac:dyDescent="0.25">
      <c r="A340" s="54" t="str">
        <f>'Vendor Response Sheet'!A339</f>
        <v>2.12.1</v>
      </c>
      <c r="B340" s="48">
        <f>'Vendor Response Sheet'!B339</f>
        <v>0</v>
      </c>
      <c r="C340" s="48">
        <f>'Vendor Response Sheet'!C339</f>
        <v>0</v>
      </c>
      <c r="D340" s="48">
        <f>'Vendor Response Sheet'!D339</f>
        <v>0</v>
      </c>
      <c r="E340" s="48">
        <f>'Vendor Response Sheet'!E339</f>
        <v>0</v>
      </c>
      <c r="F340" s="48">
        <f>'Vendor Response Sheet'!F339</f>
        <v>0</v>
      </c>
      <c r="G340" s="49">
        <f>'Vendor Response Sheet'!G339</f>
        <v>0</v>
      </c>
      <c r="H340" s="57">
        <f>'Vendor Response Sheet'!H339</f>
        <v>0</v>
      </c>
      <c r="I340" s="79"/>
      <c r="J340" s="79"/>
      <c r="K340" s="79"/>
      <c r="L340" s="79"/>
      <c r="M340" s="79"/>
      <c r="N340" s="79"/>
      <c r="O340" s="59">
        <f t="shared" ref="O340:O341" si="17">(B340*$B$8)+(C340*$C$8)+(D340*$D$8)+(E340*$E$8)+(F340*$F$8)+(H340*$H$8)+IF(G340&gt;40,$G$8,0)</f>
        <v>0</v>
      </c>
      <c r="P340" s="58" t="str">
        <f>'Vendor Response Sheet'!J339</f>
        <v>Not Completed</v>
      </c>
    </row>
    <row r="341" spans="1:16" ht="15.75" thickBot="1" x14ac:dyDescent="0.3">
      <c r="A341" s="54" t="str">
        <f>'Vendor Response Sheet'!A340</f>
        <v>2.12.2</v>
      </c>
      <c r="B341" s="48">
        <f>'Vendor Response Sheet'!B340</f>
        <v>0</v>
      </c>
      <c r="C341" s="48">
        <f>'Vendor Response Sheet'!C340</f>
        <v>0</v>
      </c>
      <c r="D341" s="48">
        <f>'Vendor Response Sheet'!D340</f>
        <v>0</v>
      </c>
      <c r="E341" s="48">
        <f>'Vendor Response Sheet'!E340</f>
        <v>0</v>
      </c>
      <c r="F341" s="48">
        <f>'Vendor Response Sheet'!F340</f>
        <v>0</v>
      </c>
      <c r="G341" s="49">
        <f>'Vendor Response Sheet'!G340</f>
        <v>0</v>
      </c>
      <c r="H341" s="57">
        <f>'Vendor Response Sheet'!H340</f>
        <v>0</v>
      </c>
      <c r="I341" s="79"/>
      <c r="J341" s="79"/>
      <c r="K341" s="79"/>
      <c r="L341" s="79"/>
      <c r="M341" s="79"/>
      <c r="N341" s="79"/>
      <c r="O341" s="59">
        <f t="shared" si="17"/>
        <v>0</v>
      </c>
      <c r="P341" s="58" t="str">
        <f>'Vendor Response Sheet'!J340</f>
        <v>Not Completed</v>
      </c>
    </row>
    <row r="342" spans="1:16" ht="20.25" thickTop="1" thickBot="1" x14ac:dyDescent="0.3">
      <c r="A342" s="114" t="str">
        <f>'Vendor Response Sheet'!A341</f>
        <v>2.13</v>
      </c>
      <c r="B342" s="103" t="str">
        <f>'Vendor Response Sheet'!B341</f>
        <v>Data</v>
      </c>
      <c r="C342" s="104"/>
      <c r="D342" s="104"/>
      <c r="E342" s="104"/>
      <c r="F342" s="104"/>
      <c r="G342" s="104"/>
      <c r="H342" s="104"/>
      <c r="I342" s="104"/>
      <c r="J342" s="97">
        <f>SUM(H343:H349)</f>
        <v>0</v>
      </c>
      <c r="K342" s="97">
        <f>SUM(G343:G349)</f>
        <v>0</v>
      </c>
      <c r="L342" s="105"/>
      <c r="M342" s="105"/>
      <c r="N342" s="105"/>
      <c r="O342" s="99">
        <f>SUM(O343:O349)</f>
        <v>0</v>
      </c>
      <c r="P342" s="100"/>
    </row>
    <row r="343" spans="1:16" x14ac:dyDescent="0.25">
      <c r="A343" s="54" t="str">
        <f>'Vendor Response Sheet'!A342</f>
        <v>2.13.1</v>
      </c>
      <c r="B343" s="48">
        <f>'Vendor Response Sheet'!B342</f>
        <v>0</v>
      </c>
      <c r="C343" s="48">
        <f>'Vendor Response Sheet'!C342</f>
        <v>0</v>
      </c>
      <c r="D343" s="48">
        <f>'Vendor Response Sheet'!D342</f>
        <v>0</v>
      </c>
      <c r="E343" s="48">
        <f>'Vendor Response Sheet'!E342</f>
        <v>0</v>
      </c>
      <c r="F343" s="48">
        <f>'Vendor Response Sheet'!F342</f>
        <v>0</v>
      </c>
      <c r="G343" s="49">
        <f>'Vendor Response Sheet'!G342</f>
        <v>0</v>
      </c>
      <c r="H343" s="57">
        <f>'Vendor Response Sheet'!H342</f>
        <v>0</v>
      </c>
      <c r="I343" s="79"/>
      <c r="J343" s="79"/>
      <c r="K343" s="79"/>
      <c r="L343" s="79"/>
      <c r="M343" s="79"/>
      <c r="N343" s="79"/>
      <c r="O343" s="59">
        <f t="shared" ref="O343:O348" si="18">(B343*$B$8)+(C343*$C$8)+(D343*$D$8)+(E343*$E$8)+(F343*$F$8)+(H343*$H$8)+IF(G343&gt;40,$G$8,0)</f>
        <v>0</v>
      </c>
      <c r="P343" s="58" t="str">
        <f>'Vendor Response Sheet'!J342</f>
        <v>Not Completed</v>
      </c>
    </row>
    <row r="344" spans="1:16" x14ac:dyDescent="0.25">
      <c r="A344" s="54" t="str">
        <f>'Vendor Response Sheet'!A343</f>
        <v>2.13.2</v>
      </c>
      <c r="B344" s="48">
        <f>'Vendor Response Sheet'!B343</f>
        <v>0</v>
      </c>
      <c r="C344" s="48">
        <f>'Vendor Response Sheet'!C343</f>
        <v>0</v>
      </c>
      <c r="D344" s="48">
        <f>'Vendor Response Sheet'!D343</f>
        <v>0</v>
      </c>
      <c r="E344" s="48">
        <f>'Vendor Response Sheet'!E343</f>
        <v>0</v>
      </c>
      <c r="F344" s="48">
        <f>'Vendor Response Sheet'!F343</f>
        <v>0</v>
      </c>
      <c r="G344" s="49">
        <f>'Vendor Response Sheet'!G343</f>
        <v>0</v>
      </c>
      <c r="H344" s="57">
        <f>'Vendor Response Sheet'!H343</f>
        <v>0</v>
      </c>
      <c r="I344" s="79"/>
      <c r="J344" s="79"/>
      <c r="K344" s="79"/>
      <c r="L344" s="79"/>
      <c r="M344" s="79"/>
      <c r="N344" s="79"/>
      <c r="O344" s="59">
        <f t="shared" si="18"/>
        <v>0</v>
      </c>
      <c r="P344" s="58" t="str">
        <f>'Vendor Response Sheet'!J343</f>
        <v>Not Completed</v>
      </c>
    </row>
    <row r="345" spans="1:16" x14ac:dyDescent="0.25">
      <c r="A345" s="54" t="str">
        <f>'Vendor Response Sheet'!A344</f>
        <v>2.13.3</v>
      </c>
      <c r="B345" s="48">
        <f>'Vendor Response Sheet'!B344</f>
        <v>0</v>
      </c>
      <c r="C345" s="48">
        <f>'Vendor Response Sheet'!C344</f>
        <v>0</v>
      </c>
      <c r="D345" s="48">
        <f>'Vendor Response Sheet'!D344</f>
        <v>0</v>
      </c>
      <c r="E345" s="48">
        <f>'Vendor Response Sheet'!E344</f>
        <v>0</v>
      </c>
      <c r="F345" s="48">
        <f>'Vendor Response Sheet'!F344</f>
        <v>0</v>
      </c>
      <c r="G345" s="49">
        <f>'Vendor Response Sheet'!G344</f>
        <v>0</v>
      </c>
      <c r="H345" s="57">
        <f>'Vendor Response Sheet'!H344</f>
        <v>0</v>
      </c>
      <c r="I345" s="79"/>
      <c r="J345" s="79"/>
      <c r="K345" s="79"/>
      <c r="L345" s="79"/>
      <c r="M345" s="79"/>
      <c r="N345" s="79"/>
      <c r="O345" s="59">
        <f t="shared" si="18"/>
        <v>0</v>
      </c>
      <c r="P345" s="58" t="str">
        <f>'Vendor Response Sheet'!J344</f>
        <v>Not Completed</v>
      </c>
    </row>
    <row r="346" spans="1:16" x14ac:dyDescent="0.25">
      <c r="A346" s="54" t="str">
        <f>'Vendor Response Sheet'!A345</f>
        <v>2.13.3</v>
      </c>
      <c r="B346" s="48">
        <f>'Vendor Response Sheet'!B345</f>
        <v>0</v>
      </c>
      <c r="C346" s="48">
        <f>'Vendor Response Sheet'!C345</f>
        <v>0</v>
      </c>
      <c r="D346" s="48">
        <f>'Vendor Response Sheet'!D345</f>
        <v>0</v>
      </c>
      <c r="E346" s="48">
        <f>'Vendor Response Sheet'!E345</f>
        <v>0</v>
      </c>
      <c r="F346" s="48">
        <f>'Vendor Response Sheet'!F345</f>
        <v>0</v>
      </c>
      <c r="G346" s="49">
        <f>'Vendor Response Sheet'!G345</f>
        <v>0</v>
      </c>
      <c r="H346" s="57">
        <f>'Vendor Response Sheet'!H345</f>
        <v>0</v>
      </c>
      <c r="I346" s="79"/>
      <c r="J346" s="79"/>
      <c r="K346" s="79"/>
      <c r="L346" s="79"/>
      <c r="M346" s="79"/>
      <c r="N346" s="79"/>
      <c r="O346" s="59">
        <f t="shared" si="18"/>
        <v>0</v>
      </c>
      <c r="P346" s="58" t="str">
        <f>'Vendor Response Sheet'!J345</f>
        <v>Not Completed</v>
      </c>
    </row>
    <row r="347" spans="1:16" x14ac:dyDescent="0.25">
      <c r="A347" s="54" t="str">
        <f>'Vendor Response Sheet'!A346</f>
        <v>2.13.3.1</v>
      </c>
      <c r="B347" s="48">
        <f>'Vendor Response Sheet'!B346</f>
        <v>0</v>
      </c>
      <c r="C347" s="48">
        <f>'Vendor Response Sheet'!C346</f>
        <v>0</v>
      </c>
      <c r="D347" s="48">
        <f>'Vendor Response Sheet'!D346</f>
        <v>0</v>
      </c>
      <c r="E347" s="48">
        <f>'Vendor Response Sheet'!E346</f>
        <v>0</v>
      </c>
      <c r="F347" s="48">
        <f>'Vendor Response Sheet'!F346</f>
        <v>0</v>
      </c>
      <c r="G347" s="49">
        <f>'Vendor Response Sheet'!G346</f>
        <v>0</v>
      </c>
      <c r="H347" s="57">
        <f>'Vendor Response Sheet'!H346</f>
        <v>0</v>
      </c>
      <c r="I347" s="79"/>
      <c r="J347" s="79"/>
      <c r="K347" s="79"/>
      <c r="L347" s="79"/>
      <c r="M347" s="79"/>
      <c r="N347" s="79"/>
      <c r="O347" s="59">
        <f t="shared" si="18"/>
        <v>0</v>
      </c>
      <c r="P347" s="58" t="str">
        <f>'Vendor Response Sheet'!J346</f>
        <v>Not Completed</v>
      </c>
    </row>
    <row r="348" spans="1:16" x14ac:dyDescent="0.25">
      <c r="A348" s="54" t="str">
        <f>'Vendor Response Sheet'!A347</f>
        <v>2.13.3.2</v>
      </c>
      <c r="B348" s="48">
        <f>'Vendor Response Sheet'!B347</f>
        <v>0</v>
      </c>
      <c r="C348" s="48">
        <f>'Vendor Response Sheet'!C347</f>
        <v>0</v>
      </c>
      <c r="D348" s="48">
        <f>'Vendor Response Sheet'!D347</f>
        <v>0</v>
      </c>
      <c r="E348" s="48">
        <f>'Vendor Response Sheet'!E347</f>
        <v>0</v>
      </c>
      <c r="F348" s="48">
        <f>'Vendor Response Sheet'!F347</f>
        <v>0</v>
      </c>
      <c r="G348" s="49">
        <f>'Vendor Response Sheet'!G347</f>
        <v>0</v>
      </c>
      <c r="H348" s="57">
        <f>'Vendor Response Sheet'!H347</f>
        <v>0</v>
      </c>
      <c r="I348" s="79"/>
      <c r="J348" s="79"/>
      <c r="K348" s="79"/>
      <c r="L348" s="79"/>
      <c r="M348" s="79"/>
      <c r="N348" s="79"/>
      <c r="O348" s="59">
        <f t="shared" si="18"/>
        <v>0</v>
      </c>
      <c r="P348" s="58" t="str">
        <f>'Vendor Response Sheet'!J347</f>
        <v>Not Completed</v>
      </c>
    </row>
    <row r="349" spans="1:16" ht="15.75" thickBot="1" x14ac:dyDescent="0.3">
      <c r="A349" s="54" t="str">
        <f>'Vendor Response Sheet'!A348</f>
        <v>2.13.4</v>
      </c>
      <c r="B349" s="48">
        <f>'Vendor Response Sheet'!B348</f>
        <v>0</v>
      </c>
      <c r="C349" s="48">
        <f>'Vendor Response Sheet'!C348</f>
        <v>0</v>
      </c>
      <c r="D349" s="48">
        <f>'Vendor Response Sheet'!D348</f>
        <v>0</v>
      </c>
      <c r="E349" s="48">
        <f>'Vendor Response Sheet'!E348</f>
        <v>0</v>
      </c>
      <c r="F349" s="48">
        <f>'Vendor Response Sheet'!F348</f>
        <v>0</v>
      </c>
      <c r="G349" s="49">
        <f>'Vendor Response Sheet'!G348</f>
        <v>0</v>
      </c>
      <c r="H349" s="57">
        <f>'Vendor Response Sheet'!H348</f>
        <v>0</v>
      </c>
      <c r="I349" s="79"/>
      <c r="J349" s="79"/>
      <c r="K349" s="79"/>
      <c r="L349" s="79"/>
      <c r="M349" s="79"/>
      <c r="N349" s="79"/>
      <c r="O349" s="59">
        <f t="shared" ref="O349" si="19">(B349*$B$8)+(C349*$C$8)+(D349*$D$8)+(E349*$E$8)+(F349*$F$8)+(H349*$H$8)+IF(G349&gt;40,$G$8,0)</f>
        <v>0</v>
      </c>
      <c r="P349" s="58" t="str">
        <f>'Vendor Response Sheet'!J348</f>
        <v>Not Completed</v>
      </c>
    </row>
    <row r="350" spans="1:16" ht="20.25" thickTop="1" thickBot="1" x14ac:dyDescent="0.3">
      <c r="A350" s="114" t="str">
        <f>'Vendor Response Sheet'!A349</f>
        <v>2.14</v>
      </c>
      <c r="B350" s="103" t="str">
        <f>'Vendor Response Sheet'!B349</f>
        <v>Disaster Recovery</v>
      </c>
      <c r="C350" s="104"/>
      <c r="D350" s="104"/>
      <c r="E350" s="104"/>
      <c r="F350" s="104"/>
      <c r="G350" s="104"/>
      <c r="H350" s="104"/>
      <c r="I350" s="104"/>
      <c r="J350" s="97">
        <f>SUM(H351:H355)</f>
        <v>0</v>
      </c>
      <c r="K350" s="97">
        <f>SUM(G351:G355)</f>
        <v>0</v>
      </c>
      <c r="L350" s="105"/>
      <c r="M350" s="105"/>
      <c r="N350" s="105"/>
      <c r="O350" s="99">
        <f>SUM(O351:O355)</f>
        <v>0</v>
      </c>
      <c r="P350" s="100"/>
    </row>
    <row r="351" spans="1:16" x14ac:dyDescent="0.25">
      <c r="A351" s="54" t="str">
        <f>'Vendor Response Sheet'!A350</f>
        <v>2.14.1</v>
      </c>
      <c r="B351" s="48">
        <f>'Vendor Response Sheet'!B350</f>
        <v>0</v>
      </c>
      <c r="C351" s="48">
        <f>'Vendor Response Sheet'!C350</f>
        <v>0</v>
      </c>
      <c r="D351" s="48">
        <f>'Vendor Response Sheet'!D350</f>
        <v>0</v>
      </c>
      <c r="E351" s="48">
        <f>'Vendor Response Sheet'!E350</f>
        <v>0</v>
      </c>
      <c r="F351" s="48">
        <f>'Vendor Response Sheet'!F350</f>
        <v>0</v>
      </c>
      <c r="G351" s="49">
        <f>'Vendor Response Sheet'!G350</f>
        <v>0</v>
      </c>
      <c r="H351" s="57">
        <f>'Vendor Response Sheet'!H350</f>
        <v>0</v>
      </c>
      <c r="I351" s="79"/>
      <c r="J351" s="79"/>
      <c r="K351" s="79"/>
      <c r="L351" s="79"/>
      <c r="M351" s="79"/>
      <c r="N351" s="79"/>
      <c r="O351" s="59">
        <f t="shared" ref="O351:O352" si="20">(B351*$B$8)+(C351*$C$8)+(D351*$D$8)+(E351*$E$8)+(F351*$F$8)+(H351*$H$8)+IF(G351&gt;40,$G$8,0)</f>
        <v>0</v>
      </c>
      <c r="P351" s="58" t="str">
        <f>'Vendor Response Sheet'!J350</f>
        <v>Not Completed</v>
      </c>
    </row>
    <row r="352" spans="1:16" x14ac:dyDescent="0.25">
      <c r="A352" s="54" t="str">
        <f>'Vendor Response Sheet'!A351</f>
        <v>2.14.2</v>
      </c>
      <c r="B352" s="48">
        <f>'Vendor Response Sheet'!B351</f>
        <v>0</v>
      </c>
      <c r="C352" s="48">
        <f>'Vendor Response Sheet'!C351</f>
        <v>0</v>
      </c>
      <c r="D352" s="48">
        <f>'Vendor Response Sheet'!D351</f>
        <v>0</v>
      </c>
      <c r="E352" s="48">
        <f>'Vendor Response Sheet'!E351</f>
        <v>0</v>
      </c>
      <c r="F352" s="48">
        <f>'Vendor Response Sheet'!F351</f>
        <v>0</v>
      </c>
      <c r="G352" s="49">
        <f>'Vendor Response Sheet'!G351</f>
        <v>0</v>
      </c>
      <c r="H352" s="57">
        <f>'Vendor Response Sheet'!H351</f>
        <v>0</v>
      </c>
      <c r="I352" s="79"/>
      <c r="J352" s="79"/>
      <c r="K352" s="79"/>
      <c r="L352" s="79"/>
      <c r="M352" s="79"/>
      <c r="N352" s="79"/>
      <c r="O352" s="59">
        <f t="shared" si="20"/>
        <v>0</v>
      </c>
      <c r="P352" s="58" t="str">
        <f>'Vendor Response Sheet'!J351</f>
        <v>Not Completed</v>
      </c>
    </row>
    <row r="353" spans="1:18" x14ac:dyDescent="0.25">
      <c r="A353" s="54" t="str">
        <f>'Vendor Response Sheet'!A352</f>
        <v>2.14.3</v>
      </c>
      <c r="B353" s="48">
        <f>'Vendor Response Sheet'!B352</f>
        <v>0</v>
      </c>
      <c r="C353" s="48">
        <f>'Vendor Response Sheet'!C352</f>
        <v>0</v>
      </c>
      <c r="D353" s="48">
        <f>'Vendor Response Sheet'!D352</f>
        <v>0</v>
      </c>
      <c r="E353" s="48">
        <f>'Vendor Response Sheet'!E352</f>
        <v>0</v>
      </c>
      <c r="F353" s="48">
        <f>'Vendor Response Sheet'!F352</f>
        <v>0</v>
      </c>
      <c r="G353" s="49">
        <f>'Vendor Response Sheet'!G352</f>
        <v>0</v>
      </c>
      <c r="H353" s="57">
        <f>'Vendor Response Sheet'!H352</f>
        <v>0</v>
      </c>
      <c r="I353" s="79"/>
      <c r="J353" s="79"/>
      <c r="K353" s="79"/>
      <c r="L353" s="79"/>
      <c r="M353" s="79"/>
      <c r="N353" s="79"/>
      <c r="O353" s="59">
        <f t="shared" ref="O353" si="21">(B353*$B$8)+(C353*$C$8)+(D353*$D$8)+(E353*$E$8)+(F353*$F$8)+(H353*$H$8)+IF(G353&gt;40,$G$8,0)</f>
        <v>0</v>
      </c>
      <c r="P353" s="58" t="str">
        <f>'Vendor Response Sheet'!J352</f>
        <v>Not Completed</v>
      </c>
      <c r="R353">
        <f>'Vendor Response Sheet'!L416</f>
        <v>0</v>
      </c>
    </row>
    <row r="354" spans="1:18" x14ac:dyDescent="0.25">
      <c r="A354" s="54" t="str">
        <f>'Vendor Response Sheet'!A353</f>
        <v>2.14.4</v>
      </c>
      <c r="B354" s="48">
        <f>'Vendor Response Sheet'!B353</f>
        <v>0</v>
      </c>
      <c r="C354" s="48">
        <f>'Vendor Response Sheet'!C353</f>
        <v>0</v>
      </c>
      <c r="D354" s="48">
        <f>'Vendor Response Sheet'!D353</f>
        <v>0</v>
      </c>
      <c r="E354" s="48">
        <f>'Vendor Response Sheet'!E353</f>
        <v>0</v>
      </c>
      <c r="F354" s="48">
        <f>'Vendor Response Sheet'!F353</f>
        <v>0</v>
      </c>
      <c r="G354" s="49">
        <f>'Vendor Response Sheet'!G353</f>
        <v>0</v>
      </c>
      <c r="H354" s="57">
        <f>'Vendor Response Sheet'!H353</f>
        <v>0</v>
      </c>
      <c r="I354" s="79"/>
      <c r="J354" s="79"/>
      <c r="K354" s="79"/>
      <c r="L354" s="79"/>
      <c r="M354" s="79"/>
      <c r="N354" s="79"/>
      <c r="O354" s="59">
        <f t="shared" ref="O354:O355" si="22">(B354*$B$8)+(C354*$C$8)+(D354*$D$8)+(E354*$E$8)+(F354*$F$8)+(H354*$H$8)+IF(G354&gt;40,$G$8,0)</f>
        <v>0</v>
      </c>
      <c r="P354" s="58" t="str">
        <f>'Vendor Response Sheet'!J353</f>
        <v>Not Completed</v>
      </c>
    </row>
    <row r="355" spans="1:18" x14ac:dyDescent="0.25">
      <c r="A355" s="54" t="str">
        <f>'Vendor Response Sheet'!A354</f>
        <v>2.14.5</v>
      </c>
      <c r="B355" s="48">
        <f>'Vendor Response Sheet'!B354</f>
        <v>0</v>
      </c>
      <c r="C355" s="48">
        <f>'Vendor Response Sheet'!C354</f>
        <v>0</v>
      </c>
      <c r="D355" s="48">
        <f>'Vendor Response Sheet'!D354</f>
        <v>0</v>
      </c>
      <c r="E355" s="48">
        <f>'Vendor Response Sheet'!E354</f>
        <v>0</v>
      </c>
      <c r="F355" s="48">
        <f>'Vendor Response Sheet'!F354</f>
        <v>0</v>
      </c>
      <c r="G355" s="49">
        <f>'Vendor Response Sheet'!G354</f>
        <v>0</v>
      </c>
      <c r="H355" s="57">
        <f>'Vendor Response Sheet'!H354</f>
        <v>0</v>
      </c>
      <c r="I355" s="79"/>
      <c r="J355" s="79"/>
      <c r="K355" s="79"/>
      <c r="L355" s="79"/>
      <c r="M355" s="79"/>
      <c r="N355" s="79"/>
      <c r="O355" s="59">
        <f t="shared" si="22"/>
        <v>0</v>
      </c>
      <c r="P355" s="58" t="str">
        <f>'Vendor Response Sheet'!J354</f>
        <v>Not Completed</v>
      </c>
    </row>
  </sheetData>
  <sheetProtection selectLockedCells="1"/>
  <conditionalFormatting sqref="A343:A349 A351:A355 A11:A62">
    <cfRule type="expression" priority="485" stopIfTrue="1">
      <formula>P11="Not Completed"</formula>
    </cfRule>
    <cfRule type="expression" dxfId="128" priority="486" stopIfTrue="1">
      <formula>P11="Completed"</formula>
    </cfRule>
    <cfRule type="expression" dxfId="127" priority="487" stopIfTrue="1">
      <formula>P11&lt;&gt;"Completed"</formula>
    </cfRule>
    <cfRule type="expression" dxfId="126" priority="488">
      <formula>P11&lt;&gt;"Not Completed"</formula>
    </cfRule>
  </conditionalFormatting>
  <conditionalFormatting sqref="P11:P62">
    <cfRule type="expression" priority="397" stopIfTrue="1">
      <formula>P11="Not Completed"</formula>
    </cfRule>
    <cfRule type="expression" dxfId="125" priority="398" stopIfTrue="1">
      <formula>P11="Completed"</formula>
    </cfRule>
    <cfRule type="expression" dxfId="124" priority="399" stopIfTrue="1">
      <formula>P11&lt;&gt;"Completed"</formula>
    </cfRule>
    <cfRule type="expression" dxfId="123" priority="400" stopIfTrue="1">
      <formula>P11&lt;&gt;"Not Completed"</formula>
    </cfRule>
  </conditionalFormatting>
  <conditionalFormatting sqref="O11 O343:O349 O351:O355">
    <cfRule type="expression" priority="373" stopIfTrue="1">
      <formula>P11="Not Completed"</formula>
    </cfRule>
    <cfRule type="expression" dxfId="122" priority="374" stopIfTrue="1">
      <formula>P11="Completed"</formula>
    </cfRule>
    <cfRule type="expression" dxfId="121" priority="375" stopIfTrue="1">
      <formula>P11&lt;&gt;"Completed"</formula>
    </cfRule>
    <cfRule type="expression" dxfId="120" priority="376">
      <formula>P11&lt;&gt;"Not Completed"</formula>
    </cfRule>
  </conditionalFormatting>
  <conditionalFormatting sqref="O12:O16">
    <cfRule type="expression" priority="369" stopIfTrue="1">
      <formula>P12="Not Completed"</formula>
    </cfRule>
    <cfRule type="expression" dxfId="119" priority="370" stopIfTrue="1">
      <formula>P12="Completed"</formula>
    </cfRule>
    <cfRule type="expression" dxfId="118" priority="371" stopIfTrue="1">
      <formula>P12&lt;&gt;"Completed"</formula>
    </cfRule>
    <cfRule type="expression" dxfId="117" priority="372">
      <formula>P12&lt;&gt;"Not Completed"</formula>
    </cfRule>
  </conditionalFormatting>
  <conditionalFormatting sqref="O21:O34">
    <cfRule type="expression" priority="365" stopIfTrue="1">
      <formula>P21="Not Completed"</formula>
    </cfRule>
    <cfRule type="expression" dxfId="116" priority="366" stopIfTrue="1">
      <formula>P21="Completed"</formula>
    </cfRule>
    <cfRule type="expression" dxfId="115" priority="367" stopIfTrue="1">
      <formula>P21&lt;&gt;"Completed"</formula>
    </cfRule>
    <cfRule type="expression" dxfId="114" priority="368">
      <formula>P21&lt;&gt;"Not Completed"</formula>
    </cfRule>
  </conditionalFormatting>
  <conditionalFormatting sqref="O39:O43">
    <cfRule type="expression" priority="361" stopIfTrue="1">
      <formula>P39="Not Completed"</formula>
    </cfRule>
    <cfRule type="expression" dxfId="113" priority="362" stopIfTrue="1">
      <formula>P39="Completed"</formula>
    </cfRule>
    <cfRule type="expression" dxfId="112" priority="363" stopIfTrue="1">
      <formula>P39&lt;&gt;"Completed"</formula>
    </cfRule>
    <cfRule type="expression" dxfId="111" priority="364">
      <formula>P39&lt;&gt;"Not Completed"</formula>
    </cfRule>
  </conditionalFormatting>
  <conditionalFormatting sqref="O17:O20">
    <cfRule type="expression" priority="201" stopIfTrue="1">
      <formula>P17="Not Completed"</formula>
    </cfRule>
    <cfRule type="expression" dxfId="110" priority="202" stopIfTrue="1">
      <formula>P17="Completed"</formula>
    </cfRule>
    <cfRule type="expression" dxfId="109" priority="203" stopIfTrue="1">
      <formula>P17&lt;&gt;"Completed"</formula>
    </cfRule>
    <cfRule type="expression" dxfId="108" priority="204">
      <formula>P17&lt;&gt;"Not Completed"</formula>
    </cfRule>
  </conditionalFormatting>
  <conditionalFormatting sqref="O35:O38">
    <cfRule type="expression" priority="197" stopIfTrue="1">
      <formula>P35="Not Completed"</formula>
    </cfRule>
    <cfRule type="expression" dxfId="107" priority="198" stopIfTrue="1">
      <formula>P35="Completed"</formula>
    </cfRule>
    <cfRule type="expression" dxfId="106" priority="199" stopIfTrue="1">
      <formula>P35&lt;&gt;"Completed"</formula>
    </cfRule>
    <cfRule type="expression" dxfId="105" priority="200">
      <formula>P35&lt;&gt;"Not Completed"</formula>
    </cfRule>
  </conditionalFormatting>
  <conditionalFormatting sqref="O44:O62">
    <cfRule type="expression" priority="193" stopIfTrue="1">
      <formula>P44="Not Completed"</formula>
    </cfRule>
    <cfRule type="expression" dxfId="104" priority="194" stopIfTrue="1">
      <formula>P44="Completed"</formula>
    </cfRule>
    <cfRule type="expression" dxfId="103" priority="195" stopIfTrue="1">
      <formula>P44&lt;&gt;"Completed"</formula>
    </cfRule>
    <cfRule type="expression" dxfId="102" priority="196">
      <formula>P44&lt;&gt;"Not Completed"</formula>
    </cfRule>
  </conditionalFormatting>
  <conditionalFormatting sqref="P343:P349 P351:P355">
    <cfRule type="expression" priority="137" stopIfTrue="1">
      <formula>P343="Not Completed"</formula>
    </cfRule>
    <cfRule type="expression" dxfId="101" priority="138" stopIfTrue="1">
      <formula>P343="Completed"</formula>
    </cfRule>
    <cfRule type="expression" dxfId="100" priority="139" stopIfTrue="1">
      <formula>P343&lt;&gt;"Completed"</formula>
    </cfRule>
    <cfRule type="expression" dxfId="99" priority="140" stopIfTrue="1">
      <formula>P343&lt;&gt;"Not Completed"</formula>
    </cfRule>
  </conditionalFormatting>
  <conditionalFormatting sqref="A340:A341">
    <cfRule type="expression" priority="129" stopIfTrue="1">
      <formula>P340="Not Completed"</formula>
    </cfRule>
    <cfRule type="expression" dxfId="98" priority="130" stopIfTrue="1">
      <formula>P340="Completed"</formula>
    </cfRule>
    <cfRule type="expression" dxfId="97" priority="131" stopIfTrue="1">
      <formula>P340&lt;&gt;"Completed"</formula>
    </cfRule>
    <cfRule type="expression" dxfId="96" priority="132">
      <formula>P340&lt;&gt;"Not Completed"</formula>
    </cfRule>
  </conditionalFormatting>
  <conditionalFormatting sqref="O340:O341">
    <cfRule type="expression" priority="125" stopIfTrue="1">
      <formula>P340="Not Completed"</formula>
    </cfRule>
    <cfRule type="expression" dxfId="95" priority="126" stopIfTrue="1">
      <formula>P340="Completed"</formula>
    </cfRule>
    <cfRule type="expression" dxfId="94" priority="127" stopIfTrue="1">
      <formula>P340&lt;&gt;"Completed"</formula>
    </cfRule>
    <cfRule type="expression" dxfId="93" priority="128">
      <formula>P340&lt;&gt;"Not Completed"</formula>
    </cfRule>
  </conditionalFormatting>
  <conditionalFormatting sqref="P340:P341">
    <cfRule type="expression" priority="121" stopIfTrue="1">
      <formula>P340="Not Completed"</formula>
    </cfRule>
    <cfRule type="expression" dxfId="92" priority="122" stopIfTrue="1">
      <formula>P340="Completed"</formula>
    </cfRule>
    <cfRule type="expression" dxfId="91" priority="123" stopIfTrue="1">
      <formula>P340&lt;&gt;"Completed"</formula>
    </cfRule>
    <cfRule type="expression" dxfId="90" priority="124" stopIfTrue="1">
      <formula>P340&lt;&gt;"Not Completed"</formula>
    </cfRule>
  </conditionalFormatting>
  <conditionalFormatting sqref="A329:A338">
    <cfRule type="expression" priority="117" stopIfTrue="1">
      <formula>P329="Not Completed"</formula>
    </cfRule>
    <cfRule type="expression" dxfId="89" priority="118" stopIfTrue="1">
      <formula>P329="Completed"</formula>
    </cfRule>
    <cfRule type="expression" dxfId="88" priority="119" stopIfTrue="1">
      <formula>P329&lt;&gt;"Completed"</formula>
    </cfRule>
    <cfRule type="expression" dxfId="87" priority="120">
      <formula>P329&lt;&gt;"Not Completed"</formula>
    </cfRule>
  </conditionalFormatting>
  <conditionalFormatting sqref="O329:O338">
    <cfRule type="expression" priority="113" stopIfTrue="1">
      <formula>P329="Not Completed"</formula>
    </cfRule>
    <cfRule type="expression" dxfId="86" priority="114" stopIfTrue="1">
      <formula>P329="Completed"</formula>
    </cfRule>
    <cfRule type="expression" dxfId="85" priority="115" stopIfTrue="1">
      <formula>P329&lt;&gt;"Completed"</formula>
    </cfRule>
    <cfRule type="expression" dxfId="84" priority="116">
      <formula>P329&lt;&gt;"Not Completed"</formula>
    </cfRule>
  </conditionalFormatting>
  <conditionalFormatting sqref="P329:P338">
    <cfRule type="expression" priority="109" stopIfTrue="1">
      <formula>P329="Not Completed"</formula>
    </cfRule>
    <cfRule type="expression" dxfId="83" priority="110" stopIfTrue="1">
      <formula>P329="Completed"</formula>
    </cfRule>
    <cfRule type="expression" dxfId="82" priority="111" stopIfTrue="1">
      <formula>P329&lt;&gt;"Completed"</formula>
    </cfRule>
    <cfRule type="expression" dxfId="81" priority="112" stopIfTrue="1">
      <formula>P329&lt;&gt;"Not Completed"</formula>
    </cfRule>
  </conditionalFormatting>
  <conditionalFormatting sqref="A317:A327">
    <cfRule type="expression" priority="105" stopIfTrue="1">
      <formula>P317="Not Completed"</formula>
    </cfRule>
    <cfRule type="expression" dxfId="80" priority="106" stopIfTrue="1">
      <formula>P317="Completed"</formula>
    </cfRule>
    <cfRule type="expression" dxfId="79" priority="107" stopIfTrue="1">
      <formula>P317&lt;&gt;"Completed"</formula>
    </cfRule>
    <cfRule type="expression" dxfId="78" priority="108">
      <formula>P317&lt;&gt;"Not Completed"</formula>
    </cfRule>
  </conditionalFormatting>
  <conditionalFormatting sqref="O317:O327">
    <cfRule type="expression" priority="101" stopIfTrue="1">
      <formula>P317="Not Completed"</formula>
    </cfRule>
    <cfRule type="expression" dxfId="77" priority="102" stopIfTrue="1">
      <formula>P317="Completed"</formula>
    </cfRule>
    <cfRule type="expression" dxfId="76" priority="103" stopIfTrue="1">
      <formula>P317&lt;&gt;"Completed"</formula>
    </cfRule>
    <cfRule type="expression" dxfId="75" priority="104">
      <formula>P317&lt;&gt;"Not Completed"</formula>
    </cfRule>
  </conditionalFormatting>
  <conditionalFormatting sqref="P317:P327">
    <cfRule type="expression" priority="97" stopIfTrue="1">
      <formula>P317="Not Completed"</formula>
    </cfRule>
    <cfRule type="expression" dxfId="74" priority="98" stopIfTrue="1">
      <formula>P317="Completed"</formula>
    </cfRule>
    <cfRule type="expression" dxfId="73" priority="99" stopIfTrue="1">
      <formula>P317&lt;&gt;"Completed"</formula>
    </cfRule>
    <cfRule type="expression" dxfId="72" priority="100" stopIfTrue="1">
      <formula>P317&lt;&gt;"Not Completed"</formula>
    </cfRule>
  </conditionalFormatting>
  <conditionalFormatting sqref="A311:A315">
    <cfRule type="expression" priority="93" stopIfTrue="1">
      <formula>P311="Not Completed"</formula>
    </cfRule>
    <cfRule type="expression" dxfId="71" priority="94" stopIfTrue="1">
      <formula>P311="Completed"</formula>
    </cfRule>
    <cfRule type="expression" dxfId="70" priority="95" stopIfTrue="1">
      <formula>P311&lt;&gt;"Completed"</formula>
    </cfRule>
    <cfRule type="expression" dxfId="69" priority="96">
      <formula>P311&lt;&gt;"Not Completed"</formula>
    </cfRule>
  </conditionalFormatting>
  <conditionalFormatting sqref="O311:O315">
    <cfRule type="expression" priority="89" stopIfTrue="1">
      <formula>P311="Not Completed"</formula>
    </cfRule>
    <cfRule type="expression" dxfId="68" priority="90" stopIfTrue="1">
      <formula>P311="Completed"</formula>
    </cfRule>
    <cfRule type="expression" dxfId="67" priority="91" stopIfTrue="1">
      <formula>P311&lt;&gt;"Completed"</formula>
    </cfRule>
    <cfRule type="expression" dxfId="66" priority="92">
      <formula>P311&lt;&gt;"Not Completed"</formula>
    </cfRule>
  </conditionalFormatting>
  <conditionalFormatting sqref="P311:P315">
    <cfRule type="expression" priority="85" stopIfTrue="1">
      <formula>P311="Not Completed"</formula>
    </cfRule>
    <cfRule type="expression" dxfId="65" priority="86" stopIfTrue="1">
      <formula>P311="Completed"</formula>
    </cfRule>
    <cfRule type="expression" dxfId="64" priority="87" stopIfTrue="1">
      <formula>P311&lt;&gt;"Completed"</formula>
    </cfRule>
    <cfRule type="expression" dxfId="63" priority="88" stopIfTrue="1">
      <formula>P311&lt;&gt;"Not Completed"</formula>
    </cfRule>
  </conditionalFormatting>
  <conditionalFormatting sqref="A276:A309">
    <cfRule type="expression" priority="81" stopIfTrue="1">
      <formula>P276="Not Completed"</formula>
    </cfRule>
    <cfRule type="expression" dxfId="62" priority="82" stopIfTrue="1">
      <formula>P276="Completed"</formula>
    </cfRule>
    <cfRule type="expression" dxfId="61" priority="83" stopIfTrue="1">
      <formula>P276&lt;&gt;"Completed"</formula>
    </cfRule>
    <cfRule type="expression" dxfId="60" priority="84">
      <formula>P276&lt;&gt;"Not Completed"</formula>
    </cfRule>
  </conditionalFormatting>
  <conditionalFormatting sqref="O276:O309">
    <cfRule type="expression" priority="77" stopIfTrue="1">
      <formula>P276="Not Completed"</formula>
    </cfRule>
    <cfRule type="expression" dxfId="59" priority="78" stopIfTrue="1">
      <formula>P276="Completed"</formula>
    </cfRule>
    <cfRule type="expression" dxfId="58" priority="79" stopIfTrue="1">
      <formula>P276&lt;&gt;"Completed"</formula>
    </cfRule>
    <cfRule type="expression" dxfId="57" priority="80">
      <formula>P276&lt;&gt;"Not Completed"</formula>
    </cfRule>
  </conditionalFormatting>
  <conditionalFormatting sqref="P276:P309">
    <cfRule type="expression" priority="73" stopIfTrue="1">
      <formula>P276="Not Completed"</formula>
    </cfRule>
    <cfRule type="expression" dxfId="56" priority="74" stopIfTrue="1">
      <formula>P276="Completed"</formula>
    </cfRule>
    <cfRule type="expression" dxfId="55" priority="75" stopIfTrue="1">
      <formula>P276&lt;&gt;"Completed"</formula>
    </cfRule>
    <cfRule type="expression" dxfId="54" priority="76" stopIfTrue="1">
      <formula>P276&lt;&gt;"Not Completed"</formula>
    </cfRule>
  </conditionalFormatting>
  <conditionalFormatting sqref="A253:A274">
    <cfRule type="expression" priority="69" stopIfTrue="1">
      <formula>P253="Not Completed"</formula>
    </cfRule>
    <cfRule type="expression" dxfId="53" priority="70" stopIfTrue="1">
      <formula>P253="Completed"</formula>
    </cfRule>
    <cfRule type="expression" dxfId="52" priority="71" stopIfTrue="1">
      <formula>P253&lt;&gt;"Completed"</formula>
    </cfRule>
    <cfRule type="expression" dxfId="51" priority="72">
      <formula>P253&lt;&gt;"Not Completed"</formula>
    </cfRule>
  </conditionalFormatting>
  <conditionalFormatting sqref="O253:O274">
    <cfRule type="expression" priority="65" stopIfTrue="1">
      <formula>P253="Not Completed"</formula>
    </cfRule>
    <cfRule type="expression" dxfId="50" priority="66" stopIfTrue="1">
      <formula>P253="Completed"</formula>
    </cfRule>
    <cfRule type="expression" dxfId="49" priority="67" stopIfTrue="1">
      <formula>P253&lt;&gt;"Completed"</formula>
    </cfRule>
    <cfRule type="expression" dxfId="48" priority="68">
      <formula>P253&lt;&gt;"Not Completed"</formula>
    </cfRule>
  </conditionalFormatting>
  <conditionalFormatting sqref="P253:P274">
    <cfRule type="expression" priority="61" stopIfTrue="1">
      <formula>P253="Not Completed"</formula>
    </cfRule>
    <cfRule type="expression" dxfId="47" priority="62" stopIfTrue="1">
      <formula>P253="Completed"</formula>
    </cfRule>
    <cfRule type="expression" dxfId="46" priority="63" stopIfTrue="1">
      <formula>P253&lt;&gt;"Completed"</formula>
    </cfRule>
    <cfRule type="expression" dxfId="45" priority="64" stopIfTrue="1">
      <formula>P253&lt;&gt;"Not Completed"</formula>
    </cfRule>
  </conditionalFormatting>
  <conditionalFormatting sqref="A236:A251">
    <cfRule type="expression" priority="57" stopIfTrue="1">
      <formula>P236="Not Completed"</formula>
    </cfRule>
    <cfRule type="expression" dxfId="44" priority="58" stopIfTrue="1">
      <formula>P236="Completed"</formula>
    </cfRule>
    <cfRule type="expression" dxfId="43" priority="59" stopIfTrue="1">
      <formula>P236&lt;&gt;"Completed"</formula>
    </cfRule>
    <cfRule type="expression" dxfId="42" priority="60">
      <formula>P236&lt;&gt;"Not Completed"</formula>
    </cfRule>
  </conditionalFormatting>
  <conditionalFormatting sqref="O236:O251">
    <cfRule type="expression" priority="53" stopIfTrue="1">
      <formula>P236="Not Completed"</formula>
    </cfRule>
    <cfRule type="expression" dxfId="41" priority="54" stopIfTrue="1">
      <formula>P236="Completed"</formula>
    </cfRule>
    <cfRule type="expression" dxfId="40" priority="55" stopIfTrue="1">
      <formula>P236&lt;&gt;"Completed"</formula>
    </cfRule>
    <cfRule type="expression" dxfId="39" priority="56">
      <formula>P236&lt;&gt;"Not Completed"</formula>
    </cfRule>
  </conditionalFormatting>
  <conditionalFormatting sqref="P236:P251">
    <cfRule type="expression" priority="49" stopIfTrue="1">
      <formula>P236="Not Completed"</formula>
    </cfRule>
    <cfRule type="expression" dxfId="38" priority="50" stopIfTrue="1">
      <formula>P236="Completed"</formula>
    </cfRule>
    <cfRule type="expression" dxfId="37" priority="51" stopIfTrue="1">
      <formula>P236&lt;&gt;"Completed"</formula>
    </cfRule>
    <cfRule type="expression" dxfId="36" priority="52" stopIfTrue="1">
      <formula>P236&lt;&gt;"Not Completed"</formula>
    </cfRule>
  </conditionalFormatting>
  <conditionalFormatting sqref="A179:A234">
    <cfRule type="expression" priority="45" stopIfTrue="1">
      <formula>P179="Not Completed"</formula>
    </cfRule>
    <cfRule type="expression" dxfId="35" priority="46" stopIfTrue="1">
      <formula>P179="Completed"</formula>
    </cfRule>
    <cfRule type="expression" dxfId="34" priority="47" stopIfTrue="1">
      <formula>P179&lt;&gt;"Completed"</formula>
    </cfRule>
    <cfRule type="expression" dxfId="33" priority="48">
      <formula>P179&lt;&gt;"Not Completed"</formula>
    </cfRule>
  </conditionalFormatting>
  <conditionalFormatting sqref="O179:O234">
    <cfRule type="expression" priority="41" stopIfTrue="1">
      <formula>P179="Not Completed"</formula>
    </cfRule>
    <cfRule type="expression" dxfId="32" priority="42" stopIfTrue="1">
      <formula>P179="Completed"</formula>
    </cfRule>
    <cfRule type="expression" dxfId="31" priority="43" stopIfTrue="1">
      <formula>P179&lt;&gt;"Completed"</formula>
    </cfRule>
    <cfRule type="expression" dxfId="30" priority="44">
      <formula>P179&lt;&gt;"Not Completed"</formula>
    </cfRule>
  </conditionalFormatting>
  <conditionalFormatting sqref="P179:P234">
    <cfRule type="expression" priority="37" stopIfTrue="1">
      <formula>P179="Not Completed"</formula>
    </cfRule>
    <cfRule type="expression" dxfId="29" priority="38" stopIfTrue="1">
      <formula>P179="Completed"</formula>
    </cfRule>
    <cfRule type="expression" dxfId="28" priority="39" stopIfTrue="1">
      <formula>P179&lt;&gt;"Completed"</formula>
    </cfRule>
    <cfRule type="expression" dxfId="27" priority="40" stopIfTrue="1">
      <formula>P179&lt;&gt;"Not Completed"</formula>
    </cfRule>
  </conditionalFormatting>
  <conditionalFormatting sqref="A157:A177">
    <cfRule type="expression" priority="33" stopIfTrue="1">
      <formula>P157="Not Completed"</formula>
    </cfRule>
    <cfRule type="expression" dxfId="26" priority="34" stopIfTrue="1">
      <formula>P157="Completed"</formula>
    </cfRule>
    <cfRule type="expression" dxfId="25" priority="35" stopIfTrue="1">
      <formula>P157&lt;&gt;"Completed"</formula>
    </cfRule>
    <cfRule type="expression" dxfId="24" priority="36">
      <formula>P157&lt;&gt;"Not Completed"</formula>
    </cfRule>
  </conditionalFormatting>
  <conditionalFormatting sqref="O157:O177">
    <cfRule type="expression" priority="29" stopIfTrue="1">
      <formula>P157="Not Completed"</formula>
    </cfRule>
    <cfRule type="expression" dxfId="23" priority="30" stopIfTrue="1">
      <formula>P157="Completed"</formula>
    </cfRule>
    <cfRule type="expression" dxfId="22" priority="31" stopIfTrue="1">
      <formula>P157&lt;&gt;"Completed"</formula>
    </cfRule>
    <cfRule type="expression" dxfId="21" priority="32">
      <formula>P157&lt;&gt;"Not Completed"</formula>
    </cfRule>
  </conditionalFormatting>
  <conditionalFormatting sqref="P157:P177">
    <cfRule type="expression" priority="25" stopIfTrue="1">
      <formula>P157="Not Completed"</formula>
    </cfRule>
    <cfRule type="expression" dxfId="20" priority="26" stopIfTrue="1">
      <formula>P157="Completed"</formula>
    </cfRule>
    <cfRule type="expression" dxfId="19" priority="27" stopIfTrue="1">
      <formula>P157&lt;&gt;"Completed"</formula>
    </cfRule>
    <cfRule type="expression" dxfId="18" priority="28" stopIfTrue="1">
      <formula>P157&lt;&gt;"Not Completed"</formula>
    </cfRule>
  </conditionalFormatting>
  <conditionalFormatting sqref="A137:A155">
    <cfRule type="expression" priority="21" stopIfTrue="1">
      <formula>P137="Not Completed"</formula>
    </cfRule>
    <cfRule type="expression" dxfId="17" priority="22" stopIfTrue="1">
      <formula>P137="Completed"</formula>
    </cfRule>
    <cfRule type="expression" dxfId="16" priority="23" stopIfTrue="1">
      <formula>P137&lt;&gt;"Completed"</formula>
    </cfRule>
    <cfRule type="expression" dxfId="15" priority="24">
      <formula>P137&lt;&gt;"Not Completed"</formula>
    </cfRule>
  </conditionalFormatting>
  <conditionalFormatting sqref="O137:O155">
    <cfRule type="expression" priority="17" stopIfTrue="1">
      <formula>P137="Not Completed"</formula>
    </cfRule>
    <cfRule type="expression" dxfId="14" priority="18" stopIfTrue="1">
      <formula>P137="Completed"</formula>
    </cfRule>
    <cfRule type="expression" dxfId="13" priority="19" stopIfTrue="1">
      <formula>P137&lt;&gt;"Completed"</formula>
    </cfRule>
    <cfRule type="expression" dxfId="12" priority="20">
      <formula>P137&lt;&gt;"Not Completed"</formula>
    </cfRule>
  </conditionalFormatting>
  <conditionalFormatting sqref="P137:P155">
    <cfRule type="expression" priority="13" stopIfTrue="1">
      <formula>P137="Not Completed"</formula>
    </cfRule>
    <cfRule type="expression" dxfId="11" priority="14" stopIfTrue="1">
      <formula>P137="Completed"</formula>
    </cfRule>
    <cfRule type="expression" dxfId="10" priority="15" stopIfTrue="1">
      <formula>P137&lt;&gt;"Completed"</formula>
    </cfRule>
    <cfRule type="expression" dxfId="9" priority="16" stopIfTrue="1">
      <formula>P137&lt;&gt;"Not Completed"</formula>
    </cfRule>
  </conditionalFormatting>
  <conditionalFormatting sqref="A64:A135">
    <cfRule type="expression" priority="9" stopIfTrue="1">
      <formula>P64="Not Completed"</formula>
    </cfRule>
    <cfRule type="expression" dxfId="8" priority="10" stopIfTrue="1">
      <formula>P64="Completed"</formula>
    </cfRule>
    <cfRule type="expression" dxfId="7" priority="11" stopIfTrue="1">
      <formula>P64&lt;&gt;"Completed"</formula>
    </cfRule>
    <cfRule type="expression" dxfId="6" priority="12">
      <formula>P64&lt;&gt;"Not Completed"</formula>
    </cfRule>
  </conditionalFormatting>
  <conditionalFormatting sqref="O64:O135">
    <cfRule type="expression" priority="5" stopIfTrue="1">
      <formula>P64="Not Completed"</formula>
    </cfRule>
    <cfRule type="expression" dxfId="5" priority="6" stopIfTrue="1">
      <formula>P64="Completed"</formula>
    </cfRule>
    <cfRule type="expression" dxfId="4" priority="7" stopIfTrue="1">
      <formula>P64&lt;&gt;"Completed"</formula>
    </cfRule>
    <cfRule type="expression" dxfId="3" priority="8">
      <formula>P64&lt;&gt;"Not Completed"</formula>
    </cfRule>
  </conditionalFormatting>
  <conditionalFormatting sqref="P64:P135">
    <cfRule type="expression" priority="1" stopIfTrue="1">
      <formula>P64="Not Completed"</formula>
    </cfRule>
    <cfRule type="expression" dxfId="2" priority="2" stopIfTrue="1">
      <formula>P64="Completed"</formula>
    </cfRule>
    <cfRule type="expression" dxfId="1" priority="3" stopIfTrue="1">
      <formula>P64&lt;&gt;"Completed"</formula>
    </cfRule>
    <cfRule type="expression" dxfId="0" priority="4" stopIfTrue="1">
      <formula>P64&lt;&gt;"Not Completed"</formula>
    </cfRule>
  </conditionalFormatting>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8731746DEF9B441A9AA74714B2377E5" ma:contentTypeVersion="20" ma:contentTypeDescription="Create a new document." ma:contentTypeScope="" ma:versionID="629526d75c4ac9a11b822ed14d70ebb2">
  <xsd:schema xmlns:xsd="http://www.w3.org/2001/XMLSchema" xmlns:xs="http://www.w3.org/2001/XMLSchema" xmlns:p="http://schemas.microsoft.com/office/2006/metadata/properties" xmlns:ns1="http://schemas.microsoft.com/sharepoint/v3" xmlns:ns2="20f35690-7bba-4d91-8900-41c2c1361eb5" xmlns:ns3="6854bcc0-cae0-40bb-a3ad-56102f371374" targetNamespace="http://schemas.microsoft.com/office/2006/metadata/properties" ma:root="true" ma:fieldsID="bb5113f539bfadb2998debf7f7f64093" ns1:_="" ns2:_="" ns3:_="">
    <xsd:import namespace="http://schemas.microsoft.com/sharepoint/v3"/>
    <xsd:import namespace="20f35690-7bba-4d91-8900-41c2c1361eb5"/>
    <xsd:import namespace="6854bcc0-cae0-40bb-a3ad-56102f371374"/>
    <xsd:element name="properties">
      <xsd:complexType>
        <xsd:sequence>
          <xsd:element name="documentManagement">
            <xsd:complexType>
              <xsd:all>
                <xsd:element ref="ns1:DocumentSetDescription" minOccurs="0"/>
                <xsd:element ref="ns2:Status" minOccurs="0"/>
                <xsd:element ref="ns2:Priority" minOccurs="0"/>
                <xsd:element ref="ns2:Comments" minOccurs="0"/>
                <xsd:element ref="ns2:Update_x002f_Status" minOccurs="0"/>
                <xsd:element ref="ns2:Hide_x002f_Show" minOccurs="0"/>
                <xsd:element ref="ns1:PublishingStartDate" minOccurs="0"/>
                <xsd:element ref="ns1:PublishingExpirationDate" minOccurs="0"/>
                <xsd:element ref="ns3:SharedWithUsers" minOccurs="0"/>
                <xsd:element ref="ns2:Document_x0020_Type" minOccurs="0"/>
                <xsd:element ref="ns2:Notes_x0020_and_x0020_Comme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DocumentSetDescription" ma:index="2" nillable="true" ma:displayName="Description" ma:description="A description of the Document Set" ma:internalName="DocumentSetDescription">
      <xsd:simpleType>
        <xsd:restriction base="dms:Note"/>
      </xsd:simpleType>
    </xsd:element>
    <xsd:element name="PublishingStartDate" ma:index="14" nillable="true" ma:displayName="Scheduling Start Date" ma:description="Scheduling Start Date is a site column created by the Publishing feature. It is used to specify the date and time on which this page will first appear to site visitors." ma:internalName="PublishingStartDate">
      <xsd:simpleType>
        <xsd:restriction base="dms:Unknown"/>
      </xsd:simpleType>
    </xsd:element>
    <xsd:element name="PublishingExpirationDate" ma:index="15" nillable="true" ma:displayName="Scheduling End Date" ma:description="Scheduling End Date is a site column created by the Publishing feature. It is used to specify the date and time on which this page will no longer appear to site visitors."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0f35690-7bba-4d91-8900-41c2c1361eb5" elementFormDefault="qualified">
    <xsd:import namespace="http://schemas.microsoft.com/office/2006/documentManagement/types"/>
    <xsd:import namespace="http://schemas.microsoft.com/office/infopath/2007/PartnerControls"/>
    <xsd:element name="Status" ma:index="7" nillable="true" ma:displayName="Status" ma:format="Dropdown" ma:indexed="true" ma:internalName="Status">
      <xsd:simpleType>
        <xsd:restriction base="dms:Choice">
          <xsd:enumeration value="Team Review"/>
          <xsd:enumeration value="Purchasing"/>
          <xsd:enumeration value="Law"/>
          <xsd:enumeration value="Complete"/>
          <xsd:enumeration value="With Vendor"/>
        </xsd:restriction>
      </xsd:simpleType>
    </xsd:element>
    <xsd:element name="Priority" ma:index="8" nillable="true" ma:displayName="Priority" ma:hidden="true" ma:internalName="Priority" ma:readOnly="false">
      <xsd:simpleType>
        <xsd:restriction base="dms:Number"/>
      </xsd:simpleType>
    </xsd:element>
    <xsd:element name="Comments" ma:index="9" nillable="true" ma:displayName="Comments" ma:description="" ma:hidden="true" ma:internalName="Comments" ma:readOnly="false">
      <xsd:simpleType>
        <xsd:restriction base="dms:Note"/>
      </xsd:simpleType>
    </xsd:element>
    <xsd:element name="Update_x002f_Status" ma:index="10" nillable="true" ma:displayName="Update/Status" ma:description="" ma:hidden="true" ma:internalName="Update_x002f_Status" ma:readOnly="false">
      <xsd:simpleType>
        <xsd:restriction base="dms:Note"/>
      </xsd:simpleType>
    </xsd:element>
    <xsd:element name="Hide_x002f_Show" ma:index="13" nillable="true" ma:displayName="Hide/Show" ma:default="Show" ma:format="RadioButtons" ma:indexed="true" ma:internalName="Hide_x002f_Show">
      <xsd:simpleType>
        <xsd:restriction base="dms:Choice">
          <xsd:enumeration value="Show"/>
          <xsd:enumeration value="Hide"/>
        </xsd:restriction>
      </xsd:simpleType>
    </xsd:element>
    <xsd:element name="Document_x0020_Type" ma:index="17" nillable="true" ma:displayName="Document Type" ma:format="Dropdown" ma:internalName="Document_x0020_Type" ma:readOnly="false">
      <xsd:simpleType>
        <xsd:restriction base="dms:Choice">
          <xsd:enumeration value="Contract"/>
          <xsd:enumeration value="Contract Amendment"/>
          <xsd:enumeration value="Demos"/>
          <xsd:enumeration value="ITCATS Solicitation"/>
          <xsd:enumeration value="Miscellaneous"/>
          <xsd:enumeration value="NDA"/>
          <xsd:enumeration value="Security"/>
          <xsd:enumeration value="SOW"/>
          <xsd:enumeration value="Solicitation (RF#)"/>
          <xsd:enumeration value="Templates"/>
          <xsd:enumeration value="Vendor Complaints"/>
        </xsd:restriction>
      </xsd:simpleType>
    </xsd:element>
    <xsd:element name="Notes_x0020_and_x0020_Comments" ma:index="18" nillable="true" ma:displayName="Notes and Comments" ma:internalName="Notes_x0020_and_x0020_Comment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6854bcc0-cae0-40bb-a3ad-56102f371374" elementFormDefault="qualified">
    <xsd:import namespace="http://schemas.microsoft.com/office/2006/documentManagement/types"/>
    <xsd:import namespace="http://schemas.microsoft.com/office/infopath/2007/PartnerControls"/>
    <xsd:element name="SharedWithUsers" ma:index="16"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riority xmlns="20f35690-7bba-4d91-8900-41c2c1361eb5" xsi:nil="true"/>
    <Status xmlns="20f35690-7bba-4d91-8900-41c2c1361eb5" xsi:nil="true"/>
    <DocumentSetDescription xmlns="http://schemas.microsoft.com/sharepoint/v3">Cherwell sunsets 12/31/2026</DocumentSetDescription>
    <Update_x002f_Status xmlns="20f35690-7bba-4d91-8900-41c2c1361eb5" xsi:nil="true"/>
    <PublishingExpirationDate xmlns="http://schemas.microsoft.com/sharepoint/v3" xsi:nil="true"/>
    <PublishingStartDate xmlns="http://schemas.microsoft.com/sharepoint/v3" xsi:nil="true"/>
    <Hide_x002f_Show xmlns="20f35690-7bba-4d91-8900-41c2c1361eb5">Show</Hide_x002f_Show>
    <Comments xmlns="20f35690-7bba-4d91-8900-41c2c1361eb5" xsi:nil="true"/>
    <Notes_x0020_and_x0020_Comments xmlns="20f35690-7bba-4d91-8900-41c2c1361eb5" xsi:nil="true"/>
    <Document_x0020_Type xmlns="20f35690-7bba-4d91-8900-41c2c1361eb5">Contract</Document_x0020_Typ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DB5C60B-2BDB-4040-AE28-BA46F5E934D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0f35690-7bba-4d91-8900-41c2c1361eb5"/>
    <ds:schemaRef ds:uri="6854bcc0-cae0-40bb-a3ad-56102f37137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64F0AE6-23C0-4C58-AAA7-AB7DD1A0D043}">
  <ds:schemaRefs>
    <ds:schemaRef ds:uri="http://schemas.microsoft.com/office/2006/metadata/properties"/>
    <ds:schemaRef ds:uri="20f35690-7bba-4d91-8900-41c2c1361eb5"/>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854bcc0-cae0-40bb-a3ad-56102f371374"/>
    <ds:schemaRef ds:uri="http://purl.org/dc/elements/1.1/"/>
    <ds:schemaRef ds:uri="http://www.w3.org/XML/1998/namespace"/>
    <ds:schemaRef ds:uri="http://purl.org/dc/dcmitype/"/>
  </ds:schemaRefs>
</ds:datastoreItem>
</file>

<file path=customXml/itemProps3.xml><?xml version="1.0" encoding="utf-8"?>
<ds:datastoreItem xmlns:ds="http://schemas.openxmlformats.org/officeDocument/2006/customXml" ds:itemID="{81867133-68E8-44EA-B256-8810DD253B8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Instructions</vt:lpstr>
      <vt:lpstr>Vendor Response Sheet</vt:lpstr>
      <vt:lpstr>County Scoring Sheet</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Dr-KeithA</dc:creator>
  <cp:lastModifiedBy>Tricia Kozlay</cp:lastModifiedBy>
  <cp:lastPrinted>2018-07-24T13:34:13Z</cp:lastPrinted>
  <dcterms:created xsi:type="dcterms:W3CDTF">2017-10-09T21:06:40Z</dcterms:created>
  <dcterms:modified xsi:type="dcterms:W3CDTF">2025-05-30T14:59:05Z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0x01010048731746DEF9B441A9AA74714B2377E5</vt:lpwstr>
  </property>
  <property fmtid="{D5CDD505-2E9C-101B-9397-08002B2CF9AE}" pid="3" name="_docset_NoMedatataSyncRequired">
    <vt:lpwstr>False</vt:lpwstr>
  </property>
</Properties>
</file>